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UBLICACIÓN PADRONES 4T 2024\"/>
    </mc:Choice>
  </mc:AlternateContent>
  <xr:revisionPtr revIDLastSave="0" documentId="13_ncr:1_{771278FB-FE8C-4B39-9164-7CFAB9858DAC}" xr6:coauthVersionLast="47" xr6:coauthVersionMax="47" xr10:uidLastSave="{00000000-0000-0000-0000-000000000000}"/>
  <bookViews>
    <workbookView xWindow="-108" yWindow="-108" windowWidth="23256" windowHeight="12456" xr2:uid="{78AE2493-D5F8-45A9-BC46-41C7B8199BA6}"/>
  </bookViews>
  <sheets>
    <sheet name="PADRÓN" sheetId="2" r:id="rId1"/>
  </sheets>
  <definedNames>
    <definedName name="_xlnm._FilterDatabase" localSheetId="0" hidden="1">PADRÓN!$A$9:$O$101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2" l="1"/>
  <c r="M48" i="2"/>
  <c r="N48" i="2"/>
  <c r="N101" i="2"/>
  <c r="M101" i="2"/>
  <c r="L101" i="2"/>
  <c r="N100" i="2"/>
  <c r="M100" i="2"/>
  <c r="L100" i="2"/>
  <c r="N99" i="2"/>
  <c r="M99" i="2"/>
  <c r="L99" i="2"/>
  <c r="N98" i="2"/>
  <c r="M98" i="2"/>
  <c r="L98" i="2"/>
  <c r="N97" i="2"/>
  <c r="M97" i="2"/>
  <c r="L97" i="2"/>
  <c r="N96" i="2"/>
  <c r="M96" i="2"/>
  <c r="L96" i="2"/>
  <c r="N95" i="2"/>
  <c r="M95" i="2"/>
  <c r="L95" i="2"/>
  <c r="N94" i="2"/>
  <c r="M94" i="2"/>
  <c r="L94" i="2"/>
  <c r="N93" i="2"/>
  <c r="M93" i="2"/>
  <c r="L93" i="2"/>
  <c r="N92" i="2"/>
  <c r="M92" i="2"/>
  <c r="L92" i="2"/>
  <c r="N91" i="2"/>
  <c r="M91" i="2"/>
  <c r="L91" i="2"/>
  <c r="N90" i="2"/>
  <c r="M90" i="2"/>
  <c r="L90" i="2"/>
  <c r="N89" i="2"/>
  <c r="M89" i="2"/>
  <c r="L89" i="2"/>
  <c r="N88" i="2"/>
  <c r="M88" i="2"/>
  <c r="L88" i="2"/>
  <c r="N87" i="2"/>
  <c r="M87" i="2"/>
  <c r="L87" i="2"/>
  <c r="N86" i="2"/>
  <c r="M86" i="2"/>
  <c r="L86" i="2"/>
  <c r="N85" i="2"/>
  <c r="M85" i="2"/>
  <c r="L85" i="2"/>
  <c r="N84" i="2"/>
  <c r="M84" i="2"/>
  <c r="L84" i="2"/>
  <c r="N83" i="2"/>
  <c r="M83" i="2"/>
  <c r="L83" i="2"/>
  <c r="N82" i="2"/>
  <c r="M82" i="2"/>
  <c r="L82" i="2"/>
  <c r="N81" i="2"/>
  <c r="M81" i="2"/>
  <c r="L81" i="2"/>
  <c r="N80" i="2"/>
  <c r="M80" i="2"/>
  <c r="L80" i="2"/>
  <c r="N79" i="2"/>
  <c r="M79" i="2"/>
  <c r="L79" i="2"/>
  <c r="N78" i="2"/>
  <c r="M78" i="2"/>
  <c r="L78" i="2"/>
  <c r="N77" i="2"/>
  <c r="M77" i="2"/>
  <c r="L77" i="2"/>
  <c r="N76" i="2"/>
  <c r="M76" i="2"/>
  <c r="L76" i="2"/>
  <c r="N75" i="2"/>
  <c r="M75" i="2"/>
  <c r="L75" i="2"/>
  <c r="N74" i="2"/>
  <c r="M74" i="2"/>
  <c r="L74" i="2"/>
  <c r="N73" i="2"/>
  <c r="M73" i="2"/>
  <c r="L73" i="2"/>
  <c r="N72" i="2"/>
  <c r="M72" i="2"/>
  <c r="L72" i="2"/>
  <c r="N71" i="2"/>
  <c r="M71" i="2"/>
  <c r="L71" i="2"/>
  <c r="N70" i="2"/>
  <c r="M70" i="2"/>
  <c r="L70" i="2"/>
  <c r="N69" i="2"/>
  <c r="M69" i="2"/>
  <c r="L69" i="2"/>
  <c r="N68" i="2"/>
  <c r="M68" i="2"/>
  <c r="L68" i="2"/>
  <c r="N67" i="2"/>
  <c r="M67" i="2"/>
  <c r="L67" i="2"/>
  <c r="N66" i="2"/>
  <c r="M66" i="2"/>
  <c r="L66" i="2"/>
  <c r="N65" i="2"/>
  <c r="M65" i="2"/>
  <c r="L65" i="2"/>
  <c r="N64" i="2"/>
  <c r="M64" i="2"/>
  <c r="L64" i="2"/>
  <c r="N63" i="2"/>
  <c r="M63" i="2"/>
  <c r="L63" i="2"/>
  <c r="N62" i="2"/>
  <c r="M62" i="2"/>
  <c r="L62" i="2"/>
  <c r="N61" i="2"/>
  <c r="M61" i="2"/>
  <c r="L61" i="2"/>
  <c r="N60" i="2"/>
  <c r="M60" i="2"/>
  <c r="L60" i="2"/>
  <c r="N59" i="2"/>
  <c r="M59" i="2"/>
  <c r="L59" i="2"/>
  <c r="N58" i="2"/>
  <c r="M58" i="2"/>
  <c r="L58" i="2"/>
  <c r="N57" i="2"/>
  <c r="M57" i="2"/>
  <c r="L57" i="2"/>
  <c r="N56" i="2"/>
  <c r="M56" i="2"/>
  <c r="L56" i="2"/>
  <c r="N55" i="2"/>
  <c r="M55" i="2"/>
  <c r="L55" i="2"/>
  <c r="N54" i="2"/>
  <c r="M54" i="2"/>
  <c r="L54" i="2"/>
  <c r="N53" i="2"/>
  <c r="M53" i="2"/>
  <c r="L53" i="2"/>
  <c r="N52" i="2"/>
  <c r="M52" i="2"/>
  <c r="L52" i="2"/>
  <c r="N51" i="2"/>
  <c r="M51" i="2"/>
  <c r="L51" i="2"/>
  <c r="N50" i="2"/>
  <c r="M50" i="2"/>
  <c r="L50" i="2"/>
  <c r="N49" i="2"/>
  <c r="M49" i="2"/>
  <c r="L49" i="2"/>
  <c r="N47" i="2"/>
  <c r="M47" i="2"/>
  <c r="L47" i="2"/>
  <c r="N46" i="2"/>
  <c r="M46" i="2"/>
  <c r="L46" i="2"/>
  <c r="N45" i="2"/>
  <c r="M45" i="2"/>
  <c r="L45" i="2"/>
  <c r="N44" i="2"/>
  <c r="M44" i="2"/>
  <c r="L44" i="2"/>
  <c r="N43" i="2"/>
  <c r="M43" i="2"/>
  <c r="L43" i="2"/>
  <c r="N42" i="2"/>
  <c r="M42" i="2"/>
  <c r="L42" i="2"/>
  <c r="N41" i="2"/>
  <c r="M41" i="2"/>
  <c r="L41" i="2"/>
  <c r="N40" i="2"/>
  <c r="M40" i="2"/>
  <c r="L40" i="2"/>
  <c r="N39" i="2"/>
  <c r="M39" i="2"/>
  <c r="L39" i="2"/>
  <c r="N38" i="2"/>
  <c r="M38" i="2"/>
  <c r="L38" i="2"/>
  <c r="N37" i="2"/>
  <c r="M37" i="2"/>
  <c r="L37" i="2"/>
  <c r="N36" i="2"/>
  <c r="M36" i="2"/>
  <c r="L36" i="2"/>
  <c r="N35" i="2"/>
  <c r="M35" i="2"/>
  <c r="L35" i="2"/>
  <c r="N34" i="2"/>
  <c r="M34" i="2"/>
  <c r="L34" i="2"/>
  <c r="N33" i="2"/>
  <c r="M33" i="2"/>
  <c r="L33" i="2"/>
  <c r="N32" i="2"/>
  <c r="M32" i="2"/>
  <c r="L32" i="2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M27" i="2"/>
  <c r="L27" i="2"/>
  <c r="N26" i="2"/>
  <c r="M26" i="2"/>
  <c r="L26" i="2"/>
  <c r="N25" i="2"/>
  <c r="M25" i="2"/>
  <c r="L25" i="2"/>
  <c r="N24" i="2"/>
  <c r="M24" i="2"/>
  <c r="L24" i="2"/>
  <c r="N23" i="2"/>
  <c r="M23" i="2"/>
  <c r="L23" i="2"/>
  <c r="N22" i="2"/>
  <c r="M22" i="2"/>
  <c r="L22" i="2"/>
  <c r="N21" i="2"/>
  <c r="M21" i="2"/>
  <c r="L21" i="2"/>
  <c r="N20" i="2"/>
  <c r="M20" i="2"/>
  <c r="L20" i="2"/>
  <c r="N19" i="2"/>
  <c r="M19" i="2"/>
  <c r="L19" i="2"/>
  <c r="N18" i="2"/>
  <c r="M18" i="2"/>
  <c r="L18" i="2"/>
  <c r="N17" i="2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N12" i="2"/>
  <c r="M12" i="2"/>
  <c r="L12" i="2"/>
  <c r="N11" i="2"/>
  <c r="M11" i="2"/>
  <c r="L11" i="2"/>
  <c r="N10" i="2"/>
  <c r="M10" i="2"/>
  <c r="L10" i="2"/>
  <c r="O48" i="2" l="1"/>
  <c r="O90" i="2"/>
  <c r="O98" i="2"/>
  <c r="O69" i="2"/>
  <c r="O13" i="2"/>
  <c r="O16" i="2"/>
  <c r="O21" i="2"/>
  <c r="O24" i="2"/>
  <c r="O29" i="2"/>
  <c r="O32" i="2"/>
  <c r="O37" i="2"/>
  <c r="O40" i="2"/>
  <c r="O45" i="2"/>
  <c r="O53" i="2"/>
  <c r="O56" i="2"/>
  <c r="O88" i="2"/>
  <c r="O78" i="2"/>
  <c r="O63" i="2"/>
  <c r="O77" i="2"/>
  <c r="O82" i="2"/>
  <c r="O101" i="2"/>
  <c r="O66" i="2"/>
  <c r="O67" i="2"/>
  <c r="O75" i="2"/>
  <c r="O99" i="2"/>
  <c r="O11" i="2"/>
  <c r="O14" i="2"/>
  <c r="O19" i="2"/>
  <c r="O22" i="2"/>
  <c r="O27" i="2"/>
  <c r="O30" i="2"/>
  <c r="O35" i="2"/>
  <c r="O38" i="2"/>
  <c r="O43" i="2"/>
  <c r="O46" i="2"/>
  <c r="O51" i="2"/>
  <c r="O54" i="2"/>
  <c r="O86" i="2"/>
  <c r="O81" i="2"/>
  <c r="O97" i="2"/>
  <c r="O12" i="2"/>
  <c r="O17" i="2"/>
  <c r="O20" i="2"/>
  <c r="O25" i="2"/>
  <c r="O28" i="2"/>
  <c r="O33" i="2"/>
  <c r="O41" i="2"/>
  <c r="O44" i="2"/>
  <c r="O49" i="2"/>
  <c r="O52" i="2"/>
  <c r="O60" i="2"/>
  <c r="O68" i="2"/>
  <c r="O76" i="2"/>
  <c r="O36" i="2"/>
  <c r="O10" i="2"/>
  <c r="O18" i="2"/>
  <c r="O23" i="2"/>
  <c r="O34" i="2"/>
  <c r="O39" i="2"/>
  <c r="O50" i="2"/>
  <c r="O79" i="2"/>
  <c r="O96" i="2"/>
  <c r="O15" i="2"/>
  <c r="O26" i="2"/>
  <c r="O31" i="2"/>
  <c r="O42" i="2"/>
  <c r="O47" i="2"/>
  <c r="O58" i="2"/>
  <c r="O84" i="2"/>
  <c r="O92" i="2"/>
  <c r="O61" i="2"/>
  <c r="O74" i="2"/>
  <c r="O95" i="2"/>
  <c r="O100" i="2"/>
  <c r="O59" i="2"/>
  <c r="O72" i="2"/>
  <c r="O85" i="2"/>
  <c r="O93" i="2"/>
  <c r="O62" i="2"/>
  <c r="O65" i="2"/>
  <c r="O70" i="2"/>
  <c r="O80" i="2"/>
  <c r="O83" i="2"/>
  <c r="O91" i="2"/>
  <c r="O64" i="2"/>
  <c r="O94" i="2"/>
  <c r="O57" i="2"/>
  <c r="O73" i="2"/>
  <c r="O89" i="2"/>
  <c r="O55" i="2"/>
  <c r="O71" i="2"/>
  <c r="O87" i="2"/>
</calcChain>
</file>

<file path=xl/sharedStrings.xml><?xml version="1.0" encoding="utf-8"?>
<sst xmlns="http://schemas.openxmlformats.org/spreadsheetml/2006/main" count="573" uniqueCount="219">
  <si>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</si>
  <si>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</si>
  <si>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</si>
  <si>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</si>
  <si>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</si>
  <si>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</si>
  <si>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</si>
  <si>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</si>
  <si>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AYALA</t>
  </si>
  <si>
    <t xml:space="preserve"> AÑOS</t>
  </si>
  <si>
    <t xml:space="preserve">Fecha en que la persona se volvió beneficiaria </t>
  </si>
  <si>
    <t>Querétaro</t>
  </si>
  <si>
    <t>Monto en pesos del beneficio o apoyo en especie entregado comprmetido</t>
  </si>
  <si>
    <t>Es responsable de la información proporcionada, la Instancia Ejecutora, de conformidad con el artículo 66, fracción XIV de la Ley de Transparencia y Acceso a la Información Pública del Estado de Querétaro; por lo que deberá adoptar las medidas necesarias para mantener exactos, completos y actualizados los datos proporcionados</t>
  </si>
  <si>
    <t>ANDREA</t>
  </si>
  <si>
    <t xml:space="preserve">ALVAREZ </t>
  </si>
  <si>
    <t>MACIAS</t>
  </si>
  <si>
    <t xml:space="preserve">JAZMIN MISSARAI </t>
  </si>
  <si>
    <t xml:space="preserve">ARIZA </t>
  </si>
  <si>
    <t>ANZALDO</t>
  </si>
  <si>
    <t>MONICA VIRGINIA</t>
  </si>
  <si>
    <t>ANGON</t>
  </si>
  <si>
    <t>MORENO</t>
  </si>
  <si>
    <t>SARAHI</t>
  </si>
  <si>
    <t xml:space="preserve">AGUILAR </t>
  </si>
  <si>
    <t>LINARES</t>
  </si>
  <si>
    <t>BRENDA ALEJANDRA</t>
  </si>
  <si>
    <t>BEATO</t>
  </si>
  <si>
    <t>BERNAL</t>
  </si>
  <si>
    <t>ALEJANDRA</t>
  </si>
  <si>
    <t>CRUZ</t>
  </si>
  <si>
    <t>MARA PATRICIA</t>
  </si>
  <si>
    <t>CAMACHO</t>
  </si>
  <si>
    <t>MA TERESA</t>
  </si>
  <si>
    <t>BRIONES</t>
  </si>
  <si>
    <t>TORRECILLA</t>
  </si>
  <si>
    <t>KARLA ESTEFANIA</t>
  </si>
  <si>
    <t>CASTILLO</t>
  </si>
  <si>
    <t xml:space="preserve">MARTHA BEATRIZ </t>
  </si>
  <si>
    <t xml:space="preserve">CACHO </t>
  </si>
  <si>
    <t xml:space="preserve">CALDERON </t>
  </si>
  <si>
    <t>DIEGO</t>
  </si>
  <si>
    <t>CASTRO</t>
  </si>
  <si>
    <t>MENDOZA</t>
  </si>
  <si>
    <t>GASTON MANUEL</t>
  </si>
  <si>
    <t>CLAISSE</t>
  </si>
  <si>
    <t>MARROQUIN</t>
  </si>
  <si>
    <t>M. GUADALUPE MARIANA</t>
  </si>
  <si>
    <t>CASAS</t>
  </si>
  <si>
    <t xml:space="preserve">RODRIGUEZ </t>
  </si>
  <si>
    <t>ALMA YESIKA</t>
  </si>
  <si>
    <t>CARDENAS</t>
  </si>
  <si>
    <t>SALINAS</t>
  </si>
  <si>
    <t>GABRIELA DENISSE</t>
  </si>
  <si>
    <t>CHAGOYA</t>
  </si>
  <si>
    <t>VANEGAS</t>
  </si>
  <si>
    <t>MARIA ISABEL</t>
  </si>
  <si>
    <t>CAMPOS</t>
  </si>
  <si>
    <t>VELAZQUEZ</t>
  </si>
  <si>
    <t>JORGE ALBERTO</t>
  </si>
  <si>
    <t>LINDA ESPERANZA</t>
  </si>
  <si>
    <t>CISNEROS</t>
  </si>
  <si>
    <t>FUENTES</t>
  </si>
  <si>
    <t>IVAN</t>
  </si>
  <si>
    <t xml:space="preserve">CORONA </t>
  </si>
  <si>
    <t>ESPINOSA</t>
  </si>
  <si>
    <t>GERMAN</t>
  </si>
  <si>
    <t>CONTRERAS</t>
  </si>
  <si>
    <t>RAMOS</t>
  </si>
  <si>
    <t>JOSE ROGELIO</t>
  </si>
  <si>
    <t>SUAREZ</t>
  </si>
  <si>
    <t>FLORA</t>
  </si>
  <si>
    <t>DE LA CRUZ</t>
  </si>
  <si>
    <t xml:space="preserve">HERNANDEZ </t>
  </si>
  <si>
    <t>ALEX</t>
  </si>
  <si>
    <t xml:space="preserve">CARMONA </t>
  </si>
  <si>
    <t xml:space="preserve">KAREN LIZETH </t>
  </si>
  <si>
    <t>ESPINOZA</t>
  </si>
  <si>
    <t>FERNANDA KARUNA</t>
  </si>
  <si>
    <t>FONSECA</t>
  </si>
  <si>
    <t xml:space="preserve">MAQUEDA </t>
  </si>
  <si>
    <t>ANTONIO</t>
  </si>
  <si>
    <t>GARCIA</t>
  </si>
  <si>
    <t>GALVAN</t>
  </si>
  <si>
    <t>KARLA ALEJANDRA</t>
  </si>
  <si>
    <t>GRACIELA</t>
  </si>
  <si>
    <t>SALAZAR</t>
  </si>
  <si>
    <t>VERONICA</t>
  </si>
  <si>
    <t xml:space="preserve">GALVAN </t>
  </si>
  <si>
    <t>SANCHEZ</t>
  </si>
  <si>
    <t xml:space="preserve">MANUEL </t>
  </si>
  <si>
    <t xml:space="preserve">GOMEZ </t>
  </si>
  <si>
    <t>PEREZ</t>
  </si>
  <si>
    <t>JUANA</t>
  </si>
  <si>
    <t>ABIGAIL</t>
  </si>
  <si>
    <t>GUERRERO</t>
  </si>
  <si>
    <t xml:space="preserve">MARIA GUADALUPE </t>
  </si>
  <si>
    <t>MARTINEZ</t>
  </si>
  <si>
    <t>CESAR OSCAR</t>
  </si>
  <si>
    <t>HERNANDEZ</t>
  </si>
  <si>
    <t>CAMARGO</t>
  </si>
  <si>
    <t>MARIANA</t>
  </si>
  <si>
    <t>CHAVEZ</t>
  </si>
  <si>
    <t>MAYRA</t>
  </si>
  <si>
    <t>MARIA VERONICA</t>
  </si>
  <si>
    <t>MORADO</t>
  </si>
  <si>
    <t>BLANCA ISABEL</t>
  </si>
  <si>
    <t>RAMIREZ</t>
  </si>
  <si>
    <t xml:space="preserve">JOSE MANUEL </t>
  </si>
  <si>
    <t>IBARRA</t>
  </si>
  <si>
    <t>LOPEZ</t>
  </si>
  <si>
    <t>SARA GENESIS</t>
  </si>
  <si>
    <t>MEDINA</t>
  </si>
  <si>
    <t>JOSE</t>
  </si>
  <si>
    <t>DE JESUS</t>
  </si>
  <si>
    <t>JIMENEZ</t>
  </si>
  <si>
    <t>JOSEFINA DE LOS ANGELES</t>
  </si>
  <si>
    <t>REQUENA</t>
  </si>
  <si>
    <t>MARIA DE LA LUZ</t>
  </si>
  <si>
    <t>URIBE</t>
  </si>
  <si>
    <t xml:space="preserve">CECILIA </t>
  </si>
  <si>
    <t>JUAREZ</t>
  </si>
  <si>
    <t>DE SANTIAGO</t>
  </si>
  <si>
    <t>DANIEL ANTONIO</t>
  </si>
  <si>
    <t xml:space="preserve">LANDIN </t>
  </si>
  <si>
    <t>RAFAEL</t>
  </si>
  <si>
    <t>RANGEL</t>
  </si>
  <si>
    <t>DAYANNA BERENICE</t>
  </si>
  <si>
    <t>LEYVA</t>
  </si>
  <si>
    <t>SANTANA</t>
  </si>
  <si>
    <t>KEYLI LIZBETH</t>
  </si>
  <si>
    <t>JUAN DIEGO</t>
  </si>
  <si>
    <t>ERIKA LUCRECIA</t>
  </si>
  <si>
    <t>GUEVARA</t>
  </si>
  <si>
    <t>JAHIRO FRANCISCO</t>
  </si>
  <si>
    <t>LAGUNA</t>
  </si>
  <si>
    <t>MYRIAM NAHIM</t>
  </si>
  <si>
    <t>RICARDO</t>
  </si>
  <si>
    <t>LEON</t>
  </si>
  <si>
    <t xml:space="preserve">IRMA </t>
  </si>
  <si>
    <t>MAQUEDA</t>
  </si>
  <si>
    <t xml:space="preserve">MARIA DE LOS ANGELES </t>
  </si>
  <si>
    <t>GLORIA</t>
  </si>
  <si>
    <t>MAXIMO</t>
  </si>
  <si>
    <t>PATRICIA</t>
  </si>
  <si>
    <t>MARIN</t>
  </si>
  <si>
    <t>MUÑOZ</t>
  </si>
  <si>
    <t>ANDREA SOFIA</t>
  </si>
  <si>
    <t>MEZA</t>
  </si>
  <si>
    <t>BLANCA</t>
  </si>
  <si>
    <t xml:space="preserve">GERARDO </t>
  </si>
  <si>
    <t xml:space="preserve">MORENO </t>
  </si>
  <si>
    <t xml:space="preserve">JIMENEZ </t>
  </si>
  <si>
    <t xml:space="preserve">GALA MABEL </t>
  </si>
  <si>
    <t xml:space="preserve">MOYA </t>
  </si>
  <si>
    <t xml:space="preserve">MEDINA </t>
  </si>
  <si>
    <t>ARAUJO</t>
  </si>
  <si>
    <t>MARIA ANGELICA</t>
  </si>
  <si>
    <t>OLVERA</t>
  </si>
  <si>
    <t>SERVIN</t>
  </si>
  <si>
    <t>RUTH FERNANDA</t>
  </si>
  <si>
    <t>SOLIS</t>
  </si>
  <si>
    <t>FAVIOLA</t>
  </si>
  <si>
    <t>OLIVARES</t>
  </si>
  <si>
    <t xml:space="preserve">ORTIZ </t>
  </si>
  <si>
    <t>GABRIELA</t>
  </si>
  <si>
    <t>ORTIZ</t>
  </si>
  <si>
    <t>JESUS ULISES</t>
  </si>
  <si>
    <t>PARRA</t>
  </si>
  <si>
    <t>ARTURO</t>
  </si>
  <si>
    <t>MARIA RENEE</t>
  </si>
  <si>
    <t>REYGADAS</t>
  </si>
  <si>
    <t>POZO</t>
  </si>
  <si>
    <t xml:space="preserve">RAMOS </t>
  </si>
  <si>
    <t>ALVAREZ</t>
  </si>
  <si>
    <t>KARINA MARLENE</t>
  </si>
  <si>
    <t>CARRILLO</t>
  </si>
  <si>
    <t xml:space="preserve">CAROLINA </t>
  </si>
  <si>
    <t xml:space="preserve">RANGEL </t>
  </si>
  <si>
    <t xml:space="preserve">DE JESUS </t>
  </si>
  <si>
    <t>JULIO MARCOS</t>
  </si>
  <si>
    <t>LARA</t>
  </si>
  <si>
    <t>NESTOR</t>
  </si>
  <si>
    <t>ALEJANDRA FABIOLA</t>
  </si>
  <si>
    <t>ERIK</t>
  </si>
  <si>
    <t>LEONARDO</t>
  </si>
  <si>
    <t>ERICK MANUEL</t>
  </si>
  <si>
    <t>ZEPEDA</t>
  </si>
  <si>
    <t>EDUARDO MANUEL</t>
  </si>
  <si>
    <t xml:space="preserve">MONICA </t>
  </si>
  <si>
    <t xml:space="preserve">BALDERAS </t>
  </si>
  <si>
    <t xml:space="preserve">ANA LAURA </t>
  </si>
  <si>
    <t>ROQUE</t>
  </si>
  <si>
    <t>BRENDA NANCY</t>
  </si>
  <si>
    <t>ROSAS</t>
  </si>
  <si>
    <t>SAMPER</t>
  </si>
  <si>
    <t>JOSE PUEBLO</t>
  </si>
  <si>
    <t>RUIZ</t>
  </si>
  <si>
    <t>SAUL</t>
  </si>
  <si>
    <t>SALDAÑA</t>
  </si>
  <si>
    <t>GUTIERREZ</t>
  </si>
  <si>
    <t>MARCO  ANTONIO</t>
  </si>
  <si>
    <t>SANDRA</t>
  </si>
  <si>
    <t>VARGAS</t>
  </si>
  <si>
    <t>ELIA</t>
  </si>
  <si>
    <t>MARIA MERCEDES PILAR</t>
  </si>
  <si>
    <t>RIGOBERTO</t>
  </si>
  <si>
    <t>JAZMIN</t>
  </si>
  <si>
    <t>VALDERRAMA</t>
  </si>
  <si>
    <t>AIMME FABIOLA</t>
  </si>
  <si>
    <t xml:space="preserve">ZARCO </t>
  </si>
  <si>
    <t>ACEVEDO</t>
  </si>
  <si>
    <t>SUBSECRETARÍA DE PLANEACIÓN, EVALUACIÓN Y VINCULACIÓN</t>
  </si>
  <si>
    <t xml:space="preserve">DESARROLLO SOCIAL PARA EL FORTALECIMIENTO INTEGRAL DEL ENTORNO SOCIAL EN EL ESTADO DE QUERETARO </t>
  </si>
  <si>
    <t>Hombre</t>
  </si>
  <si>
    <t xml:space="preserve">Mujer </t>
  </si>
  <si>
    <t>MODALIDAD APOYO ECONÓMICO</t>
  </si>
  <si>
    <t>No.</t>
  </si>
  <si>
    <t>Transferencia 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</si>
</sst>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left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Moneda 2" xfId="2" xr:uid="{5014A4B0-6F66-41AF-ACFE-F4CBC939C628}"/>
    <cellStyle name="Normal" xfId="0" builtinId="0"/>
    <cellStyle name="Normal 2" xfId="1" xr:uid="{E3685756-68B0-413A-847B-0F94E88AC60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48126</xdr:colOff>
      <xdr:row>0</xdr:row>
      <xdr:rowOff>71688</xdr:rowOff>
    </xdr:from>
    <xdr:to>
      <xdr:col>1</xdr:col>
      <xdr:colOff>1110414</xdr:colOff>
      <xdr:row>2</xdr:row>
      <xdr:rowOff>197964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E2DA5-FD7B-429A-A234-15075872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26" y="71688"/>
          <a:ext cx="1343025" cy="527329"/>
        </a:xfrm>
        <a:prstGeom prst="rect">
          <a:avLst/>
        </a:prstGeom>
      </xdr:spPr>
    </xdr:pic>
    <xdr:clientData/>
  </xdr:twoCellAnchor>
  <xdr:twoCellAnchor editAs="oneCell">
    <xdr:from>
      <xdr:col>10</xdr:col>
      <xdr:colOff>267202</xdr:colOff>
      <xdr:row>0</xdr:row>
      <xdr:rowOff>66174</xdr:rowOff>
    </xdr:from>
    <xdr:to>
      <xdr:col>10</xdr:col>
      <xdr:colOff>1493565</xdr:colOff>
      <xdr:row>2</xdr:row>
      <xdr:rowOff>167358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5464D-01CF-4690-B887-790B96DC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0444" y="66174"/>
          <a:ext cx="1226363" cy="502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BFD-1C5B-48A4-BC17-786D5F2D83FC}">
  <dimension ref="A1:O101"/>
  <sheetViews>
    <sheetView tabSelected="1" zoomScale="95" zoomScaleNormal="124" workbookViewId="0">
      <selection activeCell="A9" sqref="A9:K9"/>
    </sheetView>
  </sheetViews>
  <sheetFormatPr baseColWidth="10" defaultRowHeight="14.4" x14ac:dyDescent="0.3"/>
  <cols>
    <col min="1" max="1" width="4.109375" bestFit="1" customWidth="1"/>
    <col min="2" max="2" width="27" bestFit="1" customWidth="1"/>
    <col min="3" max="4" width="19.44140625" customWidth="1"/>
    <col min="5" max="5" width="19.33203125" style="4" customWidth="1"/>
    <col min="6" max="6" width="21.21875" style="4" customWidth="1"/>
    <col min="7" max="7" width="20.88671875" style="4" bestFit="1" customWidth="1"/>
    <col min="8" max="9" width="21.21875" style="4" customWidth="1"/>
    <col min="10" max="10" width="13.5546875" style="4" customWidth="1"/>
    <col min="11" max="11" width="23.5546875" style="4" customWidth="1"/>
    <col min="12" max="12" width="6.5546875" hidden="1" customWidth="1"/>
    <col min="13" max="13" width="5.6640625" hidden="1" customWidth="1"/>
    <col min="14" max="14" width="5.5546875" hidden="1" customWidth="1"/>
    <col min="15" max="15" width="10.33203125" hidden="1" customWidth="1"/>
  </cols>
  <sheetData>
    <row r="1" spans="1:15" ht="15.6" x14ac:dyDescent="0.3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3"/>
    </row>
    <row r="2" spans="1:15" ht="15.6" x14ac:dyDescent="0.3">
      <c r="B2" s="15" t="s">
        <v>212</v>
      </c>
      <c r="C2" s="15"/>
      <c r="D2" s="15"/>
      <c r="E2" s="15"/>
      <c r="F2" s="15"/>
      <c r="G2" s="15"/>
      <c r="H2" s="15"/>
      <c r="I2" s="15"/>
      <c r="J2" s="15"/>
      <c r="K2" s="2"/>
    </row>
    <row r="3" spans="1:15" ht="15.6" x14ac:dyDescent="0.3">
      <c r="B3" s="15" t="s">
        <v>213</v>
      </c>
      <c r="C3" s="15"/>
      <c r="D3" s="15"/>
      <c r="E3" s="15"/>
      <c r="F3" s="15"/>
      <c r="G3" s="15"/>
      <c r="H3" s="15"/>
      <c r="I3" s="15"/>
      <c r="J3" s="15"/>
      <c r="K3" s="3"/>
    </row>
    <row r="4" spans="1:15" ht="15.6" x14ac:dyDescent="0.3">
      <c r="B4" s="15" t="s">
        <v>216</v>
      </c>
      <c r="C4" s="15"/>
      <c r="D4" s="15"/>
      <c r="E4" s="15"/>
      <c r="F4" s="15"/>
      <c r="G4" s="15"/>
      <c r="H4" s="15"/>
      <c r="I4" s="15"/>
      <c r="J4" s="15"/>
      <c r="K4"/>
    </row>
    <row r="5" spans="1:15" x14ac:dyDescent="0.3">
      <c r="E5"/>
      <c r="F5"/>
      <c r="G5"/>
      <c r="H5"/>
      <c r="I5"/>
      <c r="J5"/>
      <c r="K5" s="1">
        <v>45657</v>
      </c>
      <c r="L5" t="s">
        <v>9</v>
      </c>
    </row>
    <row r="6" spans="1:15" x14ac:dyDescent="0.3">
      <c r="E6"/>
      <c r="F6"/>
      <c r="G6"/>
      <c r="H6"/>
      <c r="I6"/>
      <c r="J6"/>
      <c r="K6" s="1"/>
    </row>
    <row r="7" spans="1:15" ht="37.799999999999997" customHeight="1" x14ac:dyDescent="0.3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5" x14ac:dyDescent="0.3">
      <c r="E8"/>
      <c r="F8"/>
      <c r="G8"/>
      <c r="H8"/>
      <c r="I8"/>
      <c r="J8"/>
      <c r="K8"/>
    </row>
    <row r="9" spans="1:15" s="6" customFormat="1" ht="92.4" x14ac:dyDescent="0.3">
      <c r="A9" s="17" t="s">
        <v>217</v>
      </c>
      <c r="B9" s="17" t="s">
        <v>1</v>
      </c>
      <c r="C9" s="17" t="s">
        <v>2</v>
      </c>
      <c r="D9" s="17" t="s">
        <v>3</v>
      </c>
      <c r="E9" s="17" t="s">
        <v>4</v>
      </c>
      <c r="F9" s="17" t="s">
        <v>10</v>
      </c>
      <c r="G9" s="17" t="s">
        <v>12</v>
      </c>
      <c r="H9" s="17" t="s">
        <v>12</v>
      </c>
      <c r="I9" s="17" t="s">
        <v>5</v>
      </c>
      <c r="J9" s="17" t="s">
        <v>6</v>
      </c>
      <c r="K9" s="17" t="s">
        <v>7</v>
      </c>
      <c r="L9" s="16" t="s">
        <v>7</v>
      </c>
      <c r="M9" s="5" t="s">
        <v>7</v>
      </c>
      <c r="N9" s="5" t="s">
        <v>7</v>
      </c>
      <c r="O9" s="5" t="s">
        <v>7</v>
      </c>
    </row>
    <row r="10" spans="1:15" s="12" customFormat="1" x14ac:dyDescent="0.3">
      <c r="A10" s="10">
        <v>1</v>
      </c>
      <c r="B10" s="7" t="s">
        <v>14</v>
      </c>
      <c r="C10" s="7" t="s">
        <v>15</v>
      </c>
      <c r="D10" s="7" t="s">
        <v>16</v>
      </c>
      <c r="E10" s="6"/>
      <c r="F10" s="8">
        <v>45398</v>
      </c>
      <c r="G10" s="13" t="s">
        <v>218</v>
      </c>
      <c r="H10" s="9">
        <v>2000</v>
      </c>
      <c r="I10" s="10" t="s">
        <v>11</v>
      </c>
      <c r="J10" s="10">
        <v>44</v>
      </c>
      <c r="K10" s="11" t="s">
        <v>215</v>
      </c>
      <c r="L10" s="12" t="str">
        <f t="shared" ref="L10:L73" si="0">MID(A10,9,2)</f>
        <v/>
      </c>
      <c r="M10" s="12" t="str">
        <f t="shared" ref="M10:M73" si="1">MID(A10,7,2)</f>
        <v/>
      </c>
      <c r="N10" s="12" t="str">
        <f t="shared" ref="N10:N73" si="2">MID(A10,5,2)</f>
        <v/>
      </c>
      <c r="O10" s="12" t="str">
        <f>CONCATENATE(L10,"/",M10,"/",N10)</f>
        <v>//</v>
      </c>
    </row>
    <row r="11" spans="1:15" s="12" customFormat="1" x14ac:dyDescent="0.3">
      <c r="A11" s="10">
        <v>2</v>
      </c>
      <c r="B11" s="7" t="s">
        <v>17</v>
      </c>
      <c r="C11" s="7" t="s">
        <v>18</v>
      </c>
      <c r="D11" s="7" t="s">
        <v>19</v>
      </c>
      <c r="E11" s="6"/>
      <c r="F11" s="8">
        <v>45398</v>
      </c>
      <c r="G11" s="13" t="s">
        <v>218</v>
      </c>
      <c r="H11" s="9">
        <v>2000</v>
      </c>
      <c r="I11" s="10" t="s">
        <v>11</v>
      </c>
      <c r="J11" s="10">
        <v>40</v>
      </c>
      <c r="K11" s="11" t="s">
        <v>215</v>
      </c>
      <c r="L11" s="12" t="str">
        <f t="shared" si="0"/>
        <v/>
      </c>
      <c r="M11" s="12" t="str">
        <f t="shared" si="1"/>
        <v/>
      </c>
      <c r="N11" s="12" t="str">
        <f t="shared" si="2"/>
        <v/>
      </c>
      <c r="O11" s="12" t="str">
        <f t="shared" ref="O11:O74" si="3">CONCATENATE(L11,"/",M11,"/",N11)</f>
        <v>//</v>
      </c>
    </row>
    <row r="12" spans="1:15" s="12" customFormat="1" x14ac:dyDescent="0.3">
      <c r="A12" s="10">
        <v>3</v>
      </c>
      <c r="B12" s="7" t="s">
        <v>20</v>
      </c>
      <c r="C12" s="7" t="s">
        <v>21</v>
      </c>
      <c r="D12" s="7" t="s">
        <v>22</v>
      </c>
      <c r="E12" s="6"/>
      <c r="F12" s="8">
        <v>45459</v>
      </c>
      <c r="G12" s="13" t="s">
        <v>218</v>
      </c>
      <c r="H12" s="9">
        <v>5000</v>
      </c>
      <c r="I12" s="10" t="s">
        <v>11</v>
      </c>
      <c r="J12" s="10">
        <v>56</v>
      </c>
      <c r="K12" s="11" t="s">
        <v>215</v>
      </c>
      <c r="L12" s="12" t="str">
        <f t="shared" si="0"/>
        <v/>
      </c>
      <c r="M12" s="12" t="str">
        <f t="shared" si="1"/>
        <v/>
      </c>
      <c r="N12" s="12" t="str">
        <f t="shared" si="2"/>
        <v/>
      </c>
      <c r="O12" s="12" t="str">
        <f t="shared" si="3"/>
        <v>//</v>
      </c>
    </row>
    <row r="13" spans="1:15" s="12" customFormat="1" x14ac:dyDescent="0.3">
      <c r="A13" s="10">
        <v>4</v>
      </c>
      <c r="B13" s="7" t="s">
        <v>23</v>
      </c>
      <c r="C13" s="7" t="s">
        <v>24</v>
      </c>
      <c r="D13" s="7" t="s">
        <v>25</v>
      </c>
      <c r="E13" s="6"/>
      <c r="F13" s="8">
        <v>45474</v>
      </c>
      <c r="G13" s="13" t="s">
        <v>218</v>
      </c>
      <c r="H13" s="9">
        <v>2500</v>
      </c>
      <c r="I13" s="10" t="s">
        <v>11</v>
      </c>
      <c r="J13" s="10">
        <v>28</v>
      </c>
      <c r="K13" s="11" t="s">
        <v>215</v>
      </c>
      <c r="L13" s="12" t="str">
        <f t="shared" si="0"/>
        <v/>
      </c>
      <c r="M13" s="12" t="str">
        <f t="shared" si="1"/>
        <v/>
      </c>
      <c r="N13" s="12" t="str">
        <f t="shared" si="2"/>
        <v/>
      </c>
      <c r="O13" s="12" t="str">
        <f t="shared" si="3"/>
        <v>//</v>
      </c>
    </row>
    <row r="14" spans="1:15" s="12" customFormat="1" x14ac:dyDescent="0.3">
      <c r="A14" s="10">
        <v>5</v>
      </c>
      <c r="B14" s="7" t="s">
        <v>26</v>
      </c>
      <c r="C14" s="7" t="s">
        <v>27</v>
      </c>
      <c r="D14" s="7" t="s">
        <v>28</v>
      </c>
      <c r="E14" s="6"/>
      <c r="F14" s="8">
        <v>45352</v>
      </c>
      <c r="G14" s="13" t="s">
        <v>218</v>
      </c>
      <c r="H14" s="9">
        <v>5000</v>
      </c>
      <c r="I14" s="10" t="s">
        <v>11</v>
      </c>
      <c r="J14" s="10">
        <v>24</v>
      </c>
      <c r="K14" s="11" t="s">
        <v>215</v>
      </c>
      <c r="L14" s="12" t="str">
        <f t="shared" si="0"/>
        <v/>
      </c>
      <c r="M14" s="12" t="str">
        <f t="shared" si="1"/>
        <v/>
      </c>
      <c r="N14" s="12" t="str">
        <f t="shared" si="2"/>
        <v/>
      </c>
      <c r="O14" s="12" t="str">
        <f t="shared" si="3"/>
        <v>//</v>
      </c>
    </row>
    <row r="15" spans="1:15" s="12" customFormat="1" x14ac:dyDescent="0.3">
      <c r="A15" s="10">
        <v>6</v>
      </c>
      <c r="B15" s="7" t="s">
        <v>29</v>
      </c>
      <c r="C15" s="7" t="s">
        <v>28</v>
      </c>
      <c r="D15" s="7" t="s">
        <v>30</v>
      </c>
      <c r="E15" s="6"/>
      <c r="F15" s="8">
        <v>45352</v>
      </c>
      <c r="G15" s="13" t="s">
        <v>218</v>
      </c>
      <c r="H15" s="9">
        <v>3000</v>
      </c>
      <c r="I15" s="10" t="s">
        <v>11</v>
      </c>
      <c r="J15" s="10">
        <v>53</v>
      </c>
      <c r="K15" s="11" t="s">
        <v>215</v>
      </c>
      <c r="L15" s="12" t="str">
        <f t="shared" si="0"/>
        <v/>
      </c>
      <c r="M15" s="12" t="str">
        <f t="shared" si="1"/>
        <v/>
      </c>
      <c r="N15" s="12" t="str">
        <f t="shared" si="2"/>
        <v/>
      </c>
      <c r="O15" s="12" t="str">
        <f t="shared" si="3"/>
        <v>//</v>
      </c>
    </row>
    <row r="16" spans="1:15" s="12" customFormat="1" x14ac:dyDescent="0.3">
      <c r="A16" s="10">
        <v>7</v>
      </c>
      <c r="B16" s="7" t="s">
        <v>31</v>
      </c>
      <c r="C16" s="7" t="s">
        <v>27</v>
      </c>
      <c r="D16" s="7" t="s">
        <v>32</v>
      </c>
      <c r="E16" s="6"/>
      <c r="F16" s="8">
        <v>45352</v>
      </c>
      <c r="G16" s="13" t="s">
        <v>218</v>
      </c>
      <c r="H16" s="9">
        <v>5000</v>
      </c>
      <c r="I16" s="10" t="s">
        <v>11</v>
      </c>
      <c r="J16" s="10">
        <v>22</v>
      </c>
      <c r="K16" s="11" t="s">
        <v>215</v>
      </c>
      <c r="L16" s="12" t="str">
        <f t="shared" si="0"/>
        <v/>
      </c>
      <c r="M16" s="12" t="str">
        <f t="shared" si="1"/>
        <v/>
      </c>
      <c r="N16" s="12" t="str">
        <f t="shared" si="2"/>
        <v/>
      </c>
      <c r="O16" s="12" t="str">
        <f t="shared" si="3"/>
        <v>//</v>
      </c>
    </row>
    <row r="17" spans="1:15" s="12" customFormat="1" x14ac:dyDescent="0.3">
      <c r="A17" s="10">
        <v>8</v>
      </c>
      <c r="B17" s="7" t="s">
        <v>33</v>
      </c>
      <c r="C17" s="7" t="s">
        <v>34</v>
      </c>
      <c r="D17" s="7" t="s">
        <v>35</v>
      </c>
      <c r="E17" s="6"/>
      <c r="F17" s="8">
        <v>45474</v>
      </c>
      <c r="G17" s="13" t="s">
        <v>218</v>
      </c>
      <c r="H17" s="9">
        <v>9000</v>
      </c>
      <c r="I17" s="10" t="s">
        <v>11</v>
      </c>
      <c r="J17" s="10">
        <v>48</v>
      </c>
      <c r="K17" s="11" t="s">
        <v>215</v>
      </c>
      <c r="L17" s="12" t="str">
        <f t="shared" si="0"/>
        <v/>
      </c>
      <c r="M17" s="12" t="str">
        <f t="shared" si="1"/>
        <v/>
      </c>
      <c r="N17" s="12" t="str">
        <f t="shared" si="2"/>
        <v/>
      </c>
      <c r="O17" s="12" t="str">
        <f t="shared" si="3"/>
        <v>//</v>
      </c>
    </row>
    <row r="18" spans="1:15" s="12" customFormat="1" x14ac:dyDescent="0.3">
      <c r="A18" s="10">
        <v>9</v>
      </c>
      <c r="B18" s="7" t="s">
        <v>36</v>
      </c>
      <c r="C18" s="7" t="s">
        <v>37</v>
      </c>
      <c r="D18" s="7" t="s">
        <v>8</v>
      </c>
      <c r="E18" s="6"/>
      <c r="F18" s="8">
        <v>45459</v>
      </c>
      <c r="G18" s="13" t="s">
        <v>218</v>
      </c>
      <c r="H18" s="9">
        <v>10000</v>
      </c>
      <c r="I18" s="10" t="s">
        <v>11</v>
      </c>
      <c r="J18" s="10">
        <v>30</v>
      </c>
      <c r="K18" s="11" t="s">
        <v>215</v>
      </c>
      <c r="L18" s="12" t="str">
        <f t="shared" si="0"/>
        <v/>
      </c>
      <c r="M18" s="12" t="str">
        <f t="shared" si="1"/>
        <v/>
      </c>
      <c r="N18" s="12" t="str">
        <f t="shared" si="2"/>
        <v/>
      </c>
      <c r="O18" s="12" t="str">
        <f t="shared" si="3"/>
        <v>//</v>
      </c>
    </row>
    <row r="19" spans="1:15" s="12" customFormat="1" x14ac:dyDescent="0.3">
      <c r="A19" s="10">
        <v>10</v>
      </c>
      <c r="B19" s="7" t="s">
        <v>38</v>
      </c>
      <c r="C19" s="7" t="s">
        <v>39</v>
      </c>
      <c r="D19" s="7" t="s">
        <v>40</v>
      </c>
      <c r="E19" s="6"/>
      <c r="F19" s="8">
        <v>45352</v>
      </c>
      <c r="G19" s="13" t="s">
        <v>218</v>
      </c>
      <c r="H19" s="9">
        <v>3000</v>
      </c>
      <c r="I19" s="10" t="s">
        <v>11</v>
      </c>
      <c r="J19" s="10">
        <v>61</v>
      </c>
      <c r="K19" s="11" t="s">
        <v>215</v>
      </c>
      <c r="L19" s="12" t="str">
        <f t="shared" si="0"/>
        <v/>
      </c>
      <c r="M19" s="12" t="str">
        <f t="shared" si="1"/>
        <v/>
      </c>
      <c r="N19" s="12" t="str">
        <f t="shared" si="2"/>
        <v/>
      </c>
      <c r="O19" s="12" t="str">
        <f t="shared" si="3"/>
        <v>//</v>
      </c>
    </row>
    <row r="20" spans="1:15" s="12" customFormat="1" x14ac:dyDescent="0.3">
      <c r="A20" s="10">
        <v>11</v>
      </c>
      <c r="B20" s="7" t="s">
        <v>41</v>
      </c>
      <c r="C20" s="7" t="s">
        <v>42</v>
      </c>
      <c r="D20" s="7" t="s">
        <v>43</v>
      </c>
      <c r="E20" s="6"/>
      <c r="F20" s="8">
        <v>45474</v>
      </c>
      <c r="G20" s="13" t="s">
        <v>218</v>
      </c>
      <c r="H20" s="9">
        <v>15000</v>
      </c>
      <c r="I20" s="10" t="s">
        <v>11</v>
      </c>
      <c r="J20" s="10">
        <v>18</v>
      </c>
      <c r="K20" s="11" t="s">
        <v>214</v>
      </c>
      <c r="L20" s="12" t="str">
        <f t="shared" si="0"/>
        <v/>
      </c>
      <c r="M20" s="12" t="str">
        <f t="shared" si="1"/>
        <v/>
      </c>
      <c r="N20" s="12" t="str">
        <f t="shared" si="2"/>
        <v/>
      </c>
      <c r="O20" s="12" t="str">
        <f t="shared" si="3"/>
        <v>//</v>
      </c>
    </row>
    <row r="21" spans="1:15" s="12" customFormat="1" x14ac:dyDescent="0.3">
      <c r="A21" s="10">
        <v>12</v>
      </c>
      <c r="B21" s="7" t="s">
        <v>44</v>
      </c>
      <c r="C21" s="7" t="s">
        <v>45</v>
      </c>
      <c r="D21" s="7" t="s">
        <v>46</v>
      </c>
      <c r="E21" s="6"/>
      <c r="F21" s="8">
        <v>45444</v>
      </c>
      <c r="G21" s="13" t="s">
        <v>218</v>
      </c>
      <c r="H21" s="9">
        <v>3000</v>
      </c>
      <c r="I21" s="10" t="s">
        <v>11</v>
      </c>
      <c r="J21" s="10">
        <v>48</v>
      </c>
      <c r="K21" s="11" t="s">
        <v>214</v>
      </c>
      <c r="L21" s="12" t="str">
        <f t="shared" si="0"/>
        <v/>
      </c>
      <c r="M21" s="12" t="str">
        <f t="shared" si="1"/>
        <v/>
      </c>
      <c r="N21" s="12" t="str">
        <f t="shared" si="2"/>
        <v/>
      </c>
      <c r="O21" s="12" t="str">
        <f t="shared" si="3"/>
        <v>//</v>
      </c>
    </row>
    <row r="22" spans="1:15" s="12" customFormat="1" x14ac:dyDescent="0.3">
      <c r="A22" s="10">
        <v>13</v>
      </c>
      <c r="B22" s="7" t="s">
        <v>47</v>
      </c>
      <c r="C22" s="7" t="s">
        <v>48</v>
      </c>
      <c r="D22" s="7" t="s">
        <v>49</v>
      </c>
      <c r="E22" s="6"/>
      <c r="F22" s="8">
        <v>45474</v>
      </c>
      <c r="G22" s="13" t="s">
        <v>218</v>
      </c>
      <c r="H22" s="9">
        <v>15000</v>
      </c>
      <c r="I22" s="10" t="s">
        <v>11</v>
      </c>
      <c r="J22" s="10">
        <v>46</v>
      </c>
      <c r="K22" s="11" t="s">
        <v>215</v>
      </c>
      <c r="L22" s="12" t="str">
        <f t="shared" si="0"/>
        <v/>
      </c>
      <c r="M22" s="12" t="str">
        <f t="shared" si="1"/>
        <v/>
      </c>
      <c r="N22" s="12" t="str">
        <f t="shared" si="2"/>
        <v/>
      </c>
      <c r="O22" s="12" t="str">
        <f t="shared" si="3"/>
        <v>//</v>
      </c>
    </row>
    <row r="23" spans="1:15" s="12" customFormat="1" x14ac:dyDescent="0.3">
      <c r="A23" s="10">
        <v>14</v>
      </c>
      <c r="B23" s="7" t="s">
        <v>50</v>
      </c>
      <c r="C23" s="7" t="s">
        <v>51</v>
      </c>
      <c r="D23" s="7" t="s">
        <v>52</v>
      </c>
      <c r="E23" s="6"/>
      <c r="F23" s="8">
        <v>45352</v>
      </c>
      <c r="G23" s="13" t="s">
        <v>218</v>
      </c>
      <c r="H23" s="9">
        <v>3000</v>
      </c>
      <c r="I23" s="10" t="s">
        <v>11</v>
      </c>
      <c r="J23" s="10">
        <v>40</v>
      </c>
      <c r="K23" s="11" t="s">
        <v>215</v>
      </c>
      <c r="L23" s="12" t="str">
        <f t="shared" si="0"/>
        <v/>
      </c>
      <c r="M23" s="12" t="str">
        <f t="shared" si="1"/>
        <v/>
      </c>
      <c r="N23" s="12" t="str">
        <f t="shared" si="2"/>
        <v/>
      </c>
      <c r="O23" s="12" t="str">
        <f t="shared" si="3"/>
        <v>//</v>
      </c>
    </row>
    <row r="24" spans="1:15" s="12" customFormat="1" x14ac:dyDescent="0.3">
      <c r="A24" s="10">
        <v>15</v>
      </c>
      <c r="B24" s="7" t="s">
        <v>53</v>
      </c>
      <c r="C24" s="7" t="s">
        <v>54</v>
      </c>
      <c r="D24" s="7" t="s">
        <v>55</v>
      </c>
      <c r="E24" s="6"/>
      <c r="F24" s="8">
        <v>45352</v>
      </c>
      <c r="G24" s="13" t="s">
        <v>218</v>
      </c>
      <c r="H24" s="9">
        <v>5000</v>
      </c>
      <c r="I24" s="10" t="s">
        <v>11</v>
      </c>
      <c r="J24" s="10">
        <v>22</v>
      </c>
      <c r="K24" s="11" t="s">
        <v>215</v>
      </c>
      <c r="L24" s="12" t="str">
        <f t="shared" si="0"/>
        <v/>
      </c>
      <c r="M24" s="12" t="str">
        <f t="shared" si="1"/>
        <v/>
      </c>
      <c r="N24" s="12" t="str">
        <f t="shared" si="2"/>
        <v/>
      </c>
      <c r="O24" s="12" t="str">
        <f t="shared" si="3"/>
        <v>//</v>
      </c>
    </row>
    <row r="25" spans="1:15" s="12" customFormat="1" x14ac:dyDescent="0.3">
      <c r="A25" s="10">
        <v>16</v>
      </c>
      <c r="B25" s="7" t="s">
        <v>56</v>
      </c>
      <c r="C25" s="7" t="s">
        <v>57</v>
      </c>
      <c r="D25" s="7" t="s">
        <v>58</v>
      </c>
      <c r="E25" s="6"/>
      <c r="F25" s="8">
        <v>45444</v>
      </c>
      <c r="G25" s="13" t="s">
        <v>218</v>
      </c>
      <c r="H25" s="9">
        <v>3000</v>
      </c>
      <c r="I25" s="10" t="s">
        <v>11</v>
      </c>
      <c r="J25" s="10">
        <v>37</v>
      </c>
      <c r="K25" s="11" t="s">
        <v>215</v>
      </c>
      <c r="L25" s="12" t="str">
        <f t="shared" si="0"/>
        <v/>
      </c>
      <c r="M25" s="12" t="str">
        <f t="shared" si="1"/>
        <v/>
      </c>
      <c r="N25" s="12" t="str">
        <f t="shared" si="2"/>
        <v/>
      </c>
      <c r="O25" s="12" t="str">
        <f t="shared" si="3"/>
        <v>//</v>
      </c>
    </row>
    <row r="26" spans="1:15" s="12" customFormat="1" x14ac:dyDescent="0.3">
      <c r="A26" s="10">
        <v>17</v>
      </c>
      <c r="B26" s="7" t="s">
        <v>59</v>
      </c>
      <c r="C26" s="7" t="s">
        <v>54</v>
      </c>
      <c r="D26" s="7" t="s">
        <v>55</v>
      </c>
      <c r="E26" s="6"/>
      <c r="F26" s="8">
        <v>45352</v>
      </c>
      <c r="G26" s="13" t="s">
        <v>218</v>
      </c>
      <c r="H26" s="9">
        <v>5000</v>
      </c>
      <c r="I26" s="10" t="s">
        <v>11</v>
      </c>
      <c r="J26" s="10">
        <v>26</v>
      </c>
      <c r="K26" s="11" t="s">
        <v>214</v>
      </c>
      <c r="L26" s="12" t="str">
        <f t="shared" si="0"/>
        <v/>
      </c>
      <c r="M26" s="12" t="str">
        <f t="shared" si="1"/>
        <v/>
      </c>
      <c r="N26" s="12" t="str">
        <f t="shared" si="2"/>
        <v/>
      </c>
      <c r="O26" s="12" t="str">
        <f t="shared" si="3"/>
        <v>//</v>
      </c>
    </row>
    <row r="27" spans="1:15" s="12" customFormat="1" x14ac:dyDescent="0.3">
      <c r="A27" s="10">
        <v>18</v>
      </c>
      <c r="B27" s="7" t="s">
        <v>60</v>
      </c>
      <c r="C27" s="7" t="s">
        <v>61</v>
      </c>
      <c r="D27" s="7" t="s">
        <v>62</v>
      </c>
      <c r="E27" s="6"/>
      <c r="F27" s="8">
        <v>45352</v>
      </c>
      <c r="G27" s="13" t="s">
        <v>218</v>
      </c>
      <c r="H27" s="9">
        <v>5000</v>
      </c>
      <c r="I27" s="10" t="s">
        <v>11</v>
      </c>
      <c r="J27" s="10">
        <v>43</v>
      </c>
      <c r="K27" s="11" t="s">
        <v>215</v>
      </c>
      <c r="L27" s="12" t="str">
        <f t="shared" si="0"/>
        <v/>
      </c>
      <c r="M27" s="12" t="str">
        <f t="shared" si="1"/>
        <v/>
      </c>
      <c r="N27" s="12" t="str">
        <f t="shared" si="2"/>
        <v/>
      </c>
      <c r="O27" s="12" t="str">
        <f t="shared" si="3"/>
        <v>//</v>
      </c>
    </row>
    <row r="28" spans="1:15" s="12" customFormat="1" x14ac:dyDescent="0.3">
      <c r="A28" s="10">
        <v>19</v>
      </c>
      <c r="B28" s="7" t="s">
        <v>63</v>
      </c>
      <c r="C28" s="7" t="s">
        <v>64</v>
      </c>
      <c r="D28" s="7" t="s">
        <v>65</v>
      </c>
      <c r="E28" s="6"/>
      <c r="F28" s="8">
        <v>45474</v>
      </c>
      <c r="G28" s="13" t="s">
        <v>218</v>
      </c>
      <c r="H28" s="9">
        <v>20000</v>
      </c>
      <c r="I28" s="10" t="s">
        <v>11</v>
      </c>
      <c r="J28" s="10">
        <v>53</v>
      </c>
      <c r="K28" s="11" t="s">
        <v>214</v>
      </c>
      <c r="L28" s="12" t="str">
        <f t="shared" si="0"/>
        <v/>
      </c>
      <c r="M28" s="12" t="str">
        <f t="shared" si="1"/>
        <v/>
      </c>
      <c r="N28" s="12" t="str">
        <f t="shared" si="2"/>
        <v/>
      </c>
      <c r="O28" s="12" t="str">
        <f t="shared" si="3"/>
        <v>//</v>
      </c>
    </row>
    <row r="29" spans="1:15" s="12" customFormat="1" x14ac:dyDescent="0.3">
      <c r="A29" s="10">
        <v>20</v>
      </c>
      <c r="B29" s="7" t="s">
        <v>66</v>
      </c>
      <c r="C29" s="7" t="s">
        <v>67</v>
      </c>
      <c r="D29" s="7" t="s">
        <v>68</v>
      </c>
      <c r="E29" s="6"/>
      <c r="F29" s="8">
        <v>45352</v>
      </c>
      <c r="G29" s="13" t="s">
        <v>218</v>
      </c>
      <c r="H29" s="9">
        <v>5000</v>
      </c>
      <c r="I29" s="10" t="s">
        <v>11</v>
      </c>
      <c r="J29" s="10">
        <v>19</v>
      </c>
      <c r="K29" s="11" t="s">
        <v>214</v>
      </c>
      <c r="L29" s="12" t="str">
        <f t="shared" si="0"/>
        <v/>
      </c>
      <c r="M29" s="12" t="str">
        <f t="shared" si="1"/>
        <v/>
      </c>
      <c r="N29" s="12" t="str">
        <f t="shared" si="2"/>
        <v/>
      </c>
      <c r="O29" s="12" t="str">
        <f t="shared" si="3"/>
        <v>//</v>
      </c>
    </row>
    <row r="30" spans="1:15" s="12" customFormat="1" x14ac:dyDescent="0.3">
      <c r="A30" s="10">
        <v>21</v>
      </c>
      <c r="B30" s="7" t="s">
        <v>69</v>
      </c>
      <c r="C30" s="7" t="s">
        <v>67</v>
      </c>
      <c r="D30" s="7" t="s">
        <v>70</v>
      </c>
      <c r="E30" s="6"/>
      <c r="F30" s="8">
        <v>45352</v>
      </c>
      <c r="G30" s="13" t="s">
        <v>218</v>
      </c>
      <c r="H30" s="9">
        <v>2000</v>
      </c>
      <c r="I30" s="10" t="s">
        <v>11</v>
      </c>
      <c r="J30" s="10">
        <v>49</v>
      </c>
      <c r="K30" s="11" t="s">
        <v>214</v>
      </c>
      <c r="L30" s="12" t="str">
        <f t="shared" si="0"/>
        <v/>
      </c>
      <c r="M30" s="12" t="str">
        <f t="shared" si="1"/>
        <v/>
      </c>
      <c r="N30" s="12" t="str">
        <f t="shared" si="2"/>
        <v/>
      </c>
      <c r="O30" s="12" t="str">
        <f t="shared" si="3"/>
        <v>//</v>
      </c>
    </row>
    <row r="31" spans="1:15" s="12" customFormat="1" x14ac:dyDescent="0.3">
      <c r="A31" s="10">
        <v>22</v>
      </c>
      <c r="B31" s="7" t="s">
        <v>71</v>
      </c>
      <c r="C31" s="7" t="s">
        <v>72</v>
      </c>
      <c r="D31" s="7" t="s">
        <v>73</v>
      </c>
      <c r="E31" s="6"/>
      <c r="F31" s="8">
        <v>45474</v>
      </c>
      <c r="G31" s="13" t="s">
        <v>218</v>
      </c>
      <c r="H31" s="9">
        <v>8000</v>
      </c>
      <c r="I31" s="10" t="s">
        <v>11</v>
      </c>
      <c r="J31" s="10">
        <v>31</v>
      </c>
      <c r="K31" s="11" t="s">
        <v>215</v>
      </c>
      <c r="L31" s="12" t="str">
        <f t="shared" si="0"/>
        <v/>
      </c>
      <c r="M31" s="12" t="str">
        <f t="shared" si="1"/>
        <v/>
      </c>
      <c r="N31" s="12" t="str">
        <f t="shared" si="2"/>
        <v/>
      </c>
      <c r="O31" s="12" t="str">
        <f t="shared" si="3"/>
        <v>//</v>
      </c>
    </row>
    <row r="32" spans="1:15" s="12" customFormat="1" x14ac:dyDescent="0.3">
      <c r="A32" s="10">
        <v>23</v>
      </c>
      <c r="B32" s="7" t="s">
        <v>74</v>
      </c>
      <c r="C32" s="7" t="s">
        <v>75</v>
      </c>
      <c r="D32" s="7" t="s">
        <v>51</v>
      </c>
      <c r="E32" s="6"/>
      <c r="F32" s="8">
        <v>45352</v>
      </c>
      <c r="G32" s="13" t="s">
        <v>218</v>
      </c>
      <c r="H32" s="9">
        <v>5000</v>
      </c>
      <c r="I32" s="10" t="s">
        <v>11</v>
      </c>
      <c r="J32" s="10">
        <v>23</v>
      </c>
      <c r="K32" s="11" t="s">
        <v>214</v>
      </c>
      <c r="L32" s="12" t="str">
        <f t="shared" si="0"/>
        <v/>
      </c>
      <c r="M32" s="12" t="str">
        <f t="shared" si="1"/>
        <v/>
      </c>
      <c r="N32" s="12" t="str">
        <f t="shared" si="2"/>
        <v/>
      </c>
      <c r="O32" s="12" t="str">
        <f t="shared" si="3"/>
        <v>//</v>
      </c>
    </row>
    <row r="33" spans="1:15" s="12" customFormat="1" x14ac:dyDescent="0.3">
      <c r="A33" s="10">
        <v>24</v>
      </c>
      <c r="B33" s="7" t="s">
        <v>76</v>
      </c>
      <c r="C33" s="7" t="s">
        <v>77</v>
      </c>
      <c r="D33" s="7" t="s">
        <v>73</v>
      </c>
      <c r="E33" s="6"/>
      <c r="F33" s="8">
        <v>45352</v>
      </c>
      <c r="G33" s="13" t="s">
        <v>218</v>
      </c>
      <c r="H33" s="9">
        <v>6000</v>
      </c>
      <c r="I33" s="10" t="s">
        <v>11</v>
      </c>
      <c r="J33" s="10">
        <v>26</v>
      </c>
      <c r="K33" s="11" t="s">
        <v>215</v>
      </c>
      <c r="L33" s="12" t="str">
        <f t="shared" si="0"/>
        <v/>
      </c>
      <c r="M33" s="12" t="str">
        <f t="shared" si="1"/>
        <v/>
      </c>
      <c r="N33" s="12" t="str">
        <f t="shared" si="2"/>
        <v/>
      </c>
      <c r="O33" s="12" t="str">
        <f t="shared" si="3"/>
        <v>//</v>
      </c>
    </row>
    <row r="34" spans="1:15" s="12" customFormat="1" x14ac:dyDescent="0.3">
      <c r="A34" s="10">
        <v>25</v>
      </c>
      <c r="B34" s="7" t="s">
        <v>78</v>
      </c>
      <c r="C34" s="7" t="s">
        <v>79</v>
      </c>
      <c r="D34" s="7" t="s">
        <v>80</v>
      </c>
      <c r="E34" s="6"/>
      <c r="F34" s="8">
        <v>45474</v>
      </c>
      <c r="G34" s="13" t="s">
        <v>218</v>
      </c>
      <c r="H34" s="9">
        <v>15000</v>
      </c>
      <c r="I34" s="10" t="s">
        <v>11</v>
      </c>
      <c r="J34" s="10">
        <v>24</v>
      </c>
      <c r="K34" s="11" t="s">
        <v>215</v>
      </c>
      <c r="L34" s="12" t="str">
        <f t="shared" si="0"/>
        <v/>
      </c>
      <c r="M34" s="12" t="str">
        <f t="shared" si="1"/>
        <v/>
      </c>
      <c r="N34" s="12" t="str">
        <f t="shared" si="2"/>
        <v/>
      </c>
      <c r="O34" s="12" t="str">
        <f t="shared" si="3"/>
        <v>//</v>
      </c>
    </row>
    <row r="35" spans="1:15" s="12" customFormat="1" x14ac:dyDescent="0.3">
      <c r="A35" s="10">
        <v>26</v>
      </c>
      <c r="B35" s="7" t="s">
        <v>81</v>
      </c>
      <c r="C35" s="7" t="s">
        <v>82</v>
      </c>
      <c r="D35" s="7" t="s">
        <v>83</v>
      </c>
      <c r="E35" s="6"/>
      <c r="F35" s="8">
        <v>45444</v>
      </c>
      <c r="G35" s="13" t="s">
        <v>218</v>
      </c>
      <c r="H35" s="9">
        <v>5000</v>
      </c>
      <c r="I35" s="10" t="s">
        <v>11</v>
      </c>
      <c r="J35" s="10">
        <v>44</v>
      </c>
      <c r="K35" s="11" t="s">
        <v>214</v>
      </c>
      <c r="L35" s="12" t="str">
        <f t="shared" si="0"/>
        <v/>
      </c>
      <c r="M35" s="12" t="str">
        <f t="shared" si="1"/>
        <v/>
      </c>
      <c r="N35" s="12" t="str">
        <f t="shared" si="2"/>
        <v/>
      </c>
      <c r="O35" s="12" t="str">
        <f t="shared" si="3"/>
        <v>//</v>
      </c>
    </row>
    <row r="36" spans="1:15" s="12" customFormat="1" x14ac:dyDescent="0.3">
      <c r="A36" s="10">
        <v>27</v>
      </c>
      <c r="B36" s="7" t="s">
        <v>84</v>
      </c>
      <c r="C36" s="7" t="s">
        <v>82</v>
      </c>
      <c r="D36" s="7" t="s">
        <v>82</v>
      </c>
      <c r="E36" s="6"/>
      <c r="F36" s="8">
        <v>45459</v>
      </c>
      <c r="G36" s="13" t="s">
        <v>218</v>
      </c>
      <c r="H36" s="9">
        <v>5000</v>
      </c>
      <c r="I36" s="10" t="s">
        <v>11</v>
      </c>
      <c r="J36" s="10">
        <v>45</v>
      </c>
      <c r="K36" s="11" t="s">
        <v>215</v>
      </c>
      <c r="L36" s="12" t="str">
        <f t="shared" si="0"/>
        <v/>
      </c>
      <c r="M36" s="12" t="str">
        <f t="shared" si="1"/>
        <v/>
      </c>
      <c r="N36" s="12" t="str">
        <f t="shared" si="2"/>
        <v/>
      </c>
      <c r="O36" s="12" t="str">
        <f t="shared" si="3"/>
        <v>//</v>
      </c>
    </row>
    <row r="37" spans="1:15" s="12" customFormat="1" x14ac:dyDescent="0.3">
      <c r="A37" s="10">
        <v>28</v>
      </c>
      <c r="B37" s="7" t="s">
        <v>85</v>
      </c>
      <c r="C37" s="7" t="s">
        <v>82</v>
      </c>
      <c r="D37" s="7" t="s">
        <v>86</v>
      </c>
      <c r="E37" s="6"/>
      <c r="F37" s="8">
        <v>45459</v>
      </c>
      <c r="G37" s="13" t="s">
        <v>218</v>
      </c>
      <c r="H37" s="9">
        <v>10000</v>
      </c>
      <c r="I37" s="10" t="s">
        <v>11</v>
      </c>
      <c r="J37" s="10">
        <v>-27</v>
      </c>
      <c r="K37" s="11" t="s">
        <v>215</v>
      </c>
      <c r="L37" s="12" t="str">
        <f t="shared" si="0"/>
        <v/>
      </c>
      <c r="M37" s="12" t="str">
        <f t="shared" si="1"/>
        <v/>
      </c>
      <c r="N37" s="12" t="str">
        <f t="shared" si="2"/>
        <v/>
      </c>
      <c r="O37" s="12" t="str">
        <f t="shared" si="3"/>
        <v>//</v>
      </c>
    </row>
    <row r="38" spans="1:15" s="12" customFormat="1" x14ac:dyDescent="0.3">
      <c r="A38" s="10">
        <v>29</v>
      </c>
      <c r="B38" s="7" t="s">
        <v>87</v>
      </c>
      <c r="C38" s="7" t="s">
        <v>88</v>
      </c>
      <c r="D38" s="7" t="s">
        <v>89</v>
      </c>
      <c r="E38" s="6"/>
      <c r="F38" s="8">
        <v>45352</v>
      </c>
      <c r="G38" s="13" t="s">
        <v>218</v>
      </c>
      <c r="H38" s="9">
        <v>5000</v>
      </c>
      <c r="I38" s="10" t="s">
        <v>11</v>
      </c>
      <c r="J38" s="10">
        <v>49</v>
      </c>
      <c r="K38" s="11" t="s">
        <v>215</v>
      </c>
      <c r="L38" s="12" t="str">
        <f t="shared" si="0"/>
        <v/>
      </c>
      <c r="M38" s="12" t="str">
        <f t="shared" si="1"/>
        <v/>
      </c>
      <c r="N38" s="12" t="str">
        <f t="shared" si="2"/>
        <v/>
      </c>
      <c r="O38" s="12" t="str">
        <f t="shared" si="3"/>
        <v>//</v>
      </c>
    </row>
    <row r="39" spans="1:15" s="12" customFormat="1" x14ac:dyDescent="0.3">
      <c r="A39" s="10">
        <v>30</v>
      </c>
      <c r="B39" s="7" t="s">
        <v>90</v>
      </c>
      <c r="C39" s="7" t="s">
        <v>91</v>
      </c>
      <c r="D39" s="7" t="s">
        <v>92</v>
      </c>
      <c r="E39" s="6"/>
      <c r="F39" s="8">
        <v>45474</v>
      </c>
      <c r="G39" s="13" t="s">
        <v>218</v>
      </c>
      <c r="H39" s="9">
        <v>15000</v>
      </c>
      <c r="I39" s="10" t="s">
        <v>11</v>
      </c>
      <c r="J39" s="10">
        <v>51</v>
      </c>
      <c r="K39" s="11" t="s">
        <v>214</v>
      </c>
      <c r="L39" s="12" t="str">
        <f t="shared" si="0"/>
        <v/>
      </c>
      <c r="M39" s="12" t="str">
        <f t="shared" si="1"/>
        <v/>
      </c>
      <c r="N39" s="12" t="str">
        <f t="shared" si="2"/>
        <v/>
      </c>
      <c r="O39" s="12" t="str">
        <f t="shared" si="3"/>
        <v>//</v>
      </c>
    </row>
    <row r="40" spans="1:15" s="12" customFormat="1" x14ac:dyDescent="0.3">
      <c r="A40" s="10">
        <v>31</v>
      </c>
      <c r="B40" s="7" t="s">
        <v>93</v>
      </c>
      <c r="C40" s="7" t="s">
        <v>91</v>
      </c>
      <c r="D40" s="7" t="s">
        <v>49</v>
      </c>
      <c r="E40" s="6"/>
      <c r="F40" s="8">
        <v>45474</v>
      </c>
      <c r="G40" s="13" t="s">
        <v>218</v>
      </c>
      <c r="H40" s="9">
        <v>19000</v>
      </c>
      <c r="I40" s="10" t="s">
        <v>11</v>
      </c>
      <c r="J40" s="10">
        <v>52</v>
      </c>
      <c r="K40" s="11" t="s">
        <v>215</v>
      </c>
      <c r="L40" s="12" t="str">
        <f t="shared" si="0"/>
        <v/>
      </c>
      <c r="M40" s="12" t="str">
        <f t="shared" si="1"/>
        <v/>
      </c>
      <c r="N40" s="12" t="str">
        <f t="shared" si="2"/>
        <v/>
      </c>
      <c r="O40" s="12" t="str">
        <f t="shared" si="3"/>
        <v>//</v>
      </c>
    </row>
    <row r="41" spans="1:15" s="12" customFormat="1" x14ac:dyDescent="0.3">
      <c r="A41" s="10">
        <v>32</v>
      </c>
      <c r="B41" s="7" t="s">
        <v>94</v>
      </c>
      <c r="C41" s="7" t="s">
        <v>95</v>
      </c>
      <c r="D41" s="7" t="s">
        <v>82</v>
      </c>
      <c r="E41" s="6"/>
      <c r="F41" s="8">
        <v>45474</v>
      </c>
      <c r="G41" s="13" t="s">
        <v>218</v>
      </c>
      <c r="H41" s="9">
        <v>8000</v>
      </c>
      <c r="I41" s="10" t="s">
        <v>11</v>
      </c>
      <c r="J41" s="10">
        <v>34</v>
      </c>
      <c r="K41" s="11" t="s">
        <v>215</v>
      </c>
      <c r="L41" s="12" t="str">
        <f t="shared" si="0"/>
        <v/>
      </c>
      <c r="M41" s="12" t="str">
        <f t="shared" si="1"/>
        <v/>
      </c>
      <c r="N41" s="12" t="str">
        <f t="shared" si="2"/>
        <v/>
      </c>
      <c r="O41" s="12" t="str">
        <f t="shared" si="3"/>
        <v>//</v>
      </c>
    </row>
    <row r="42" spans="1:15" s="12" customFormat="1" x14ac:dyDescent="0.3">
      <c r="A42" s="10">
        <v>33</v>
      </c>
      <c r="B42" s="7" t="s">
        <v>96</v>
      </c>
      <c r="C42" s="7" t="s">
        <v>95</v>
      </c>
      <c r="D42" s="7" t="s">
        <v>97</v>
      </c>
      <c r="E42" s="6"/>
      <c r="F42" s="8">
        <v>45474</v>
      </c>
      <c r="G42" s="13" t="s">
        <v>218</v>
      </c>
      <c r="H42" s="9">
        <v>9000</v>
      </c>
      <c r="I42" s="10" t="s">
        <v>11</v>
      </c>
      <c r="J42" s="10">
        <v>44</v>
      </c>
      <c r="K42" s="11" t="s">
        <v>215</v>
      </c>
      <c r="L42" s="12" t="str">
        <f t="shared" si="0"/>
        <v/>
      </c>
      <c r="M42" s="12" t="str">
        <f t="shared" si="1"/>
        <v/>
      </c>
      <c r="N42" s="12" t="str">
        <f t="shared" si="2"/>
        <v/>
      </c>
      <c r="O42" s="12" t="str">
        <f t="shared" si="3"/>
        <v>//</v>
      </c>
    </row>
    <row r="43" spans="1:15" s="12" customFormat="1" x14ac:dyDescent="0.3">
      <c r="A43" s="10">
        <v>34</v>
      </c>
      <c r="B43" s="7" t="s">
        <v>98</v>
      </c>
      <c r="C43" s="7" t="s">
        <v>99</v>
      </c>
      <c r="D43" s="7" t="s">
        <v>100</v>
      </c>
      <c r="E43" s="6"/>
      <c r="F43" s="8">
        <v>45474</v>
      </c>
      <c r="G43" s="13" t="s">
        <v>218</v>
      </c>
      <c r="H43" s="9">
        <v>15000</v>
      </c>
      <c r="I43" s="10" t="s">
        <v>11</v>
      </c>
      <c r="J43" s="10">
        <v>41</v>
      </c>
      <c r="K43" s="11" t="s">
        <v>214</v>
      </c>
      <c r="L43" s="12" t="str">
        <f t="shared" si="0"/>
        <v/>
      </c>
      <c r="M43" s="12" t="str">
        <f t="shared" si="1"/>
        <v/>
      </c>
      <c r="N43" s="12" t="str">
        <f t="shared" si="2"/>
        <v/>
      </c>
      <c r="O43" s="12" t="str">
        <f t="shared" si="3"/>
        <v>//</v>
      </c>
    </row>
    <row r="44" spans="1:15" s="12" customFormat="1" x14ac:dyDescent="0.3">
      <c r="A44" s="10">
        <v>35</v>
      </c>
      <c r="B44" s="7" t="s">
        <v>101</v>
      </c>
      <c r="C44" s="7" t="s">
        <v>99</v>
      </c>
      <c r="D44" s="7" t="s">
        <v>102</v>
      </c>
      <c r="E44" s="6"/>
      <c r="F44" s="8">
        <v>45474</v>
      </c>
      <c r="G44" s="13" t="s">
        <v>218</v>
      </c>
      <c r="H44" s="9">
        <v>11000</v>
      </c>
      <c r="I44" s="10" t="s">
        <v>11</v>
      </c>
      <c r="J44" s="10">
        <v>38</v>
      </c>
      <c r="K44" s="11" t="s">
        <v>215</v>
      </c>
      <c r="L44" s="12" t="str">
        <f t="shared" si="0"/>
        <v/>
      </c>
      <c r="M44" s="12" t="str">
        <f t="shared" si="1"/>
        <v/>
      </c>
      <c r="N44" s="12" t="str">
        <f t="shared" si="2"/>
        <v/>
      </c>
      <c r="O44" s="12" t="str">
        <f t="shared" si="3"/>
        <v>//</v>
      </c>
    </row>
    <row r="45" spans="1:15" s="12" customFormat="1" x14ac:dyDescent="0.3">
      <c r="A45" s="10">
        <v>36</v>
      </c>
      <c r="B45" s="7" t="s">
        <v>103</v>
      </c>
      <c r="C45" s="7" t="s">
        <v>99</v>
      </c>
      <c r="D45" s="7" t="s">
        <v>97</v>
      </c>
      <c r="E45" s="6"/>
      <c r="F45" s="8">
        <v>45398</v>
      </c>
      <c r="G45" s="13" t="s">
        <v>218</v>
      </c>
      <c r="H45" s="9">
        <v>2000</v>
      </c>
      <c r="I45" s="10" t="s">
        <v>11</v>
      </c>
      <c r="J45" s="10">
        <v>40</v>
      </c>
      <c r="K45" s="11" t="s">
        <v>215</v>
      </c>
      <c r="L45" s="12" t="str">
        <f t="shared" si="0"/>
        <v/>
      </c>
      <c r="M45" s="12" t="str">
        <f t="shared" si="1"/>
        <v/>
      </c>
      <c r="N45" s="12" t="str">
        <f t="shared" si="2"/>
        <v/>
      </c>
      <c r="O45" s="12" t="str">
        <f t="shared" si="3"/>
        <v>//</v>
      </c>
    </row>
    <row r="46" spans="1:15" s="12" customFormat="1" x14ac:dyDescent="0.3">
      <c r="A46" s="10">
        <v>37</v>
      </c>
      <c r="B46" s="7" t="s">
        <v>104</v>
      </c>
      <c r="C46" s="7" t="s">
        <v>99</v>
      </c>
      <c r="D46" s="7" t="s">
        <v>105</v>
      </c>
      <c r="E46" s="6"/>
      <c r="F46" s="8">
        <v>45459</v>
      </c>
      <c r="G46" s="13" t="s">
        <v>218</v>
      </c>
      <c r="H46" s="9">
        <v>3000</v>
      </c>
      <c r="I46" s="10" t="s">
        <v>11</v>
      </c>
      <c r="J46" s="10">
        <v>60</v>
      </c>
      <c r="K46" s="11" t="s">
        <v>215</v>
      </c>
      <c r="L46" s="12" t="str">
        <f t="shared" si="0"/>
        <v/>
      </c>
      <c r="M46" s="12" t="str">
        <f t="shared" si="1"/>
        <v/>
      </c>
      <c r="N46" s="12" t="str">
        <f t="shared" si="2"/>
        <v/>
      </c>
      <c r="O46" s="12" t="str">
        <f t="shared" si="3"/>
        <v>//</v>
      </c>
    </row>
    <row r="47" spans="1:15" s="12" customFormat="1" x14ac:dyDescent="0.3">
      <c r="A47" s="10">
        <v>38</v>
      </c>
      <c r="B47" s="7" t="s">
        <v>106</v>
      </c>
      <c r="C47" s="7" t="s">
        <v>99</v>
      </c>
      <c r="D47" s="7" t="s">
        <v>107</v>
      </c>
      <c r="E47" s="6"/>
      <c r="F47" s="8">
        <v>45474</v>
      </c>
      <c r="G47" s="13" t="s">
        <v>218</v>
      </c>
      <c r="H47" s="9">
        <v>8000</v>
      </c>
      <c r="I47" s="10" t="s">
        <v>11</v>
      </c>
      <c r="J47" s="10">
        <v>34</v>
      </c>
      <c r="K47" s="11" t="s">
        <v>215</v>
      </c>
      <c r="L47" s="12" t="str">
        <f t="shared" si="0"/>
        <v/>
      </c>
      <c r="M47" s="12" t="str">
        <f t="shared" si="1"/>
        <v/>
      </c>
      <c r="N47" s="12" t="str">
        <f t="shared" si="2"/>
        <v/>
      </c>
      <c r="O47" s="12" t="str">
        <f t="shared" si="3"/>
        <v>//</v>
      </c>
    </row>
    <row r="48" spans="1:15" s="12" customFormat="1" x14ac:dyDescent="0.3">
      <c r="A48" s="10">
        <v>39</v>
      </c>
      <c r="B48" s="7" t="s">
        <v>108</v>
      </c>
      <c r="C48" s="7" t="s">
        <v>109</v>
      </c>
      <c r="D48" s="7" t="s">
        <v>110</v>
      </c>
      <c r="E48" s="6"/>
      <c r="F48" s="8">
        <v>45474</v>
      </c>
      <c r="G48" s="13" t="s">
        <v>218</v>
      </c>
      <c r="H48" s="9">
        <v>9000</v>
      </c>
      <c r="I48" s="10" t="s">
        <v>11</v>
      </c>
      <c r="J48" s="10">
        <v>56</v>
      </c>
      <c r="K48" s="11" t="s">
        <v>214</v>
      </c>
      <c r="L48" s="12" t="str">
        <f t="shared" si="0"/>
        <v/>
      </c>
      <c r="M48" s="12" t="str">
        <f t="shared" si="1"/>
        <v/>
      </c>
      <c r="N48" s="12" t="str">
        <f t="shared" si="2"/>
        <v/>
      </c>
      <c r="O48" s="12" t="str">
        <f t="shared" si="3"/>
        <v>//</v>
      </c>
    </row>
    <row r="49" spans="1:15" s="12" customFormat="1" x14ac:dyDescent="0.3">
      <c r="A49" s="10">
        <v>40</v>
      </c>
      <c r="B49" s="7" t="s">
        <v>111</v>
      </c>
      <c r="C49" s="7" t="s">
        <v>109</v>
      </c>
      <c r="D49" s="7" t="s">
        <v>112</v>
      </c>
      <c r="E49" s="6"/>
      <c r="F49" s="8">
        <v>45459</v>
      </c>
      <c r="G49" s="13" t="s">
        <v>218</v>
      </c>
      <c r="H49" s="9">
        <v>5000</v>
      </c>
      <c r="I49" s="10" t="s">
        <v>11</v>
      </c>
      <c r="J49" s="10">
        <v>40</v>
      </c>
      <c r="K49" s="11" t="s">
        <v>215</v>
      </c>
      <c r="L49" s="12" t="str">
        <f t="shared" si="0"/>
        <v/>
      </c>
      <c r="M49" s="12" t="str">
        <f t="shared" si="1"/>
        <v/>
      </c>
      <c r="N49" s="12" t="str">
        <f t="shared" si="2"/>
        <v/>
      </c>
      <c r="O49" s="12" t="str">
        <f t="shared" si="3"/>
        <v>//</v>
      </c>
    </row>
    <row r="50" spans="1:15" s="12" customFormat="1" x14ac:dyDescent="0.3">
      <c r="A50" s="10">
        <v>41</v>
      </c>
      <c r="B50" s="7" t="s">
        <v>113</v>
      </c>
      <c r="C50" s="7" t="s">
        <v>114</v>
      </c>
      <c r="D50" s="7" t="s">
        <v>115</v>
      </c>
      <c r="E50" s="6"/>
      <c r="F50" s="8">
        <v>45352</v>
      </c>
      <c r="G50" s="13" t="s">
        <v>218</v>
      </c>
      <c r="H50" s="9">
        <v>2000</v>
      </c>
      <c r="I50" s="10" t="s">
        <v>11</v>
      </c>
      <c r="J50" s="10">
        <v>61</v>
      </c>
      <c r="K50" s="11" t="s">
        <v>214</v>
      </c>
      <c r="L50" s="12" t="str">
        <f t="shared" si="0"/>
        <v/>
      </c>
      <c r="M50" s="12" t="str">
        <f t="shared" si="1"/>
        <v/>
      </c>
      <c r="N50" s="12" t="str">
        <f t="shared" si="2"/>
        <v/>
      </c>
      <c r="O50" s="12" t="str">
        <f t="shared" si="3"/>
        <v>//</v>
      </c>
    </row>
    <row r="51" spans="1:15" s="12" customFormat="1" x14ac:dyDescent="0.3">
      <c r="A51" s="10">
        <v>42</v>
      </c>
      <c r="B51" s="7" t="s">
        <v>116</v>
      </c>
      <c r="C51" s="7" t="s">
        <v>115</v>
      </c>
      <c r="D51" s="7" t="s">
        <v>117</v>
      </c>
      <c r="E51" s="6"/>
      <c r="F51" s="8">
        <v>45459</v>
      </c>
      <c r="G51" s="13" t="s">
        <v>218</v>
      </c>
      <c r="H51" s="9">
        <v>5000</v>
      </c>
      <c r="I51" s="10" t="s">
        <v>11</v>
      </c>
      <c r="J51" s="10">
        <v>71</v>
      </c>
      <c r="K51" s="11" t="s">
        <v>215</v>
      </c>
      <c r="L51" s="12" t="str">
        <f t="shared" si="0"/>
        <v/>
      </c>
      <c r="M51" s="12" t="str">
        <f t="shared" si="1"/>
        <v/>
      </c>
      <c r="N51" s="12" t="str">
        <f t="shared" si="2"/>
        <v/>
      </c>
      <c r="O51" s="12" t="str">
        <f t="shared" si="3"/>
        <v>//</v>
      </c>
    </row>
    <row r="52" spans="1:15" s="12" customFormat="1" x14ac:dyDescent="0.3">
      <c r="A52" s="10">
        <v>43</v>
      </c>
      <c r="B52" s="7" t="s">
        <v>118</v>
      </c>
      <c r="C52" s="7" t="s">
        <v>115</v>
      </c>
      <c r="D52" s="7" t="s">
        <v>119</v>
      </c>
      <c r="E52" s="6"/>
      <c r="F52" s="8">
        <v>45459</v>
      </c>
      <c r="G52" s="13" t="s">
        <v>218</v>
      </c>
      <c r="H52" s="9">
        <v>3000</v>
      </c>
      <c r="I52" s="10" t="s">
        <v>11</v>
      </c>
      <c r="J52" s="10">
        <v>-14</v>
      </c>
      <c r="K52" s="11" t="s">
        <v>215</v>
      </c>
      <c r="L52" s="12" t="str">
        <f t="shared" si="0"/>
        <v/>
      </c>
      <c r="M52" s="12" t="str">
        <f t="shared" si="1"/>
        <v/>
      </c>
      <c r="N52" s="12" t="str">
        <f t="shared" si="2"/>
        <v/>
      </c>
      <c r="O52" s="12" t="str">
        <f t="shared" si="3"/>
        <v>//</v>
      </c>
    </row>
    <row r="53" spans="1:15" s="12" customFormat="1" x14ac:dyDescent="0.3">
      <c r="A53" s="10">
        <v>44</v>
      </c>
      <c r="B53" s="7" t="s">
        <v>120</v>
      </c>
      <c r="C53" s="7" t="s">
        <v>121</v>
      </c>
      <c r="D53" s="7" t="s">
        <v>122</v>
      </c>
      <c r="E53" s="6"/>
      <c r="F53" s="8">
        <v>45474</v>
      </c>
      <c r="G53" s="13" t="s">
        <v>218</v>
      </c>
      <c r="H53" s="9">
        <v>8000</v>
      </c>
      <c r="I53" s="10" t="s">
        <v>11</v>
      </c>
      <c r="J53" s="10">
        <v>40</v>
      </c>
      <c r="K53" s="11" t="s">
        <v>215</v>
      </c>
      <c r="L53" s="12" t="str">
        <f t="shared" si="0"/>
        <v/>
      </c>
      <c r="M53" s="12" t="str">
        <f t="shared" si="1"/>
        <v/>
      </c>
      <c r="N53" s="12" t="str">
        <f t="shared" si="2"/>
        <v/>
      </c>
      <c r="O53" s="12" t="str">
        <f t="shared" si="3"/>
        <v>//</v>
      </c>
    </row>
    <row r="54" spans="1:15" s="12" customFormat="1" x14ac:dyDescent="0.3">
      <c r="A54" s="10">
        <v>45</v>
      </c>
      <c r="B54" s="7" t="s">
        <v>123</v>
      </c>
      <c r="C54" s="7" t="s">
        <v>124</v>
      </c>
      <c r="D54" s="7" t="s">
        <v>73</v>
      </c>
      <c r="E54" s="6"/>
      <c r="F54" s="8">
        <v>45474</v>
      </c>
      <c r="G54" s="13" t="s">
        <v>218</v>
      </c>
      <c r="H54" s="9">
        <v>19000</v>
      </c>
      <c r="I54" s="10" t="s">
        <v>11</v>
      </c>
      <c r="J54" s="10">
        <v>33</v>
      </c>
      <c r="K54" s="11" t="s">
        <v>214</v>
      </c>
      <c r="L54" s="12" t="str">
        <f t="shared" si="0"/>
        <v/>
      </c>
      <c r="M54" s="12" t="str">
        <f t="shared" si="1"/>
        <v/>
      </c>
      <c r="N54" s="12" t="str">
        <f t="shared" si="2"/>
        <v/>
      </c>
      <c r="O54" s="12" t="str">
        <f t="shared" si="3"/>
        <v>//</v>
      </c>
    </row>
    <row r="55" spans="1:15" s="12" customFormat="1" x14ac:dyDescent="0.3">
      <c r="A55" s="10">
        <v>46</v>
      </c>
      <c r="B55" s="7" t="s">
        <v>125</v>
      </c>
      <c r="C55" s="7" t="s">
        <v>124</v>
      </c>
      <c r="D55" s="7" t="s">
        <v>126</v>
      </c>
      <c r="E55" s="6"/>
      <c r="F55" s="8">
        <v>45459</v>
      </c>
      <c r="G55" s="13" t="s">
        <v>218</v>
      </c>
      <c r="H55" s="9">
        <v>5000</v>
      </c>
      <c r="I55" s="10" t="s">
        <v>11</v>
      </c>
      <c r="J55" s="10">
        <v>57</v>
      </c>
      <c r="K55" s="11" t="s">
        <v>214</v>
      </c>
      <c r="L55" s="12" t="str">
        <f t="shared" si="0"/>
        <v/>
      </c>
      <c r="M55" s="12" t="str">
        <f t="shared" si="1"/>
        <v/>
      </c>
      <c r="N55" s="12" t="str">
        <f t="shared" si="2"/>
        <v/>
      </c>
      <c r="O55" s="12" t="str">
        <f t="shared" si="3"/>
        <v>//</v>
      </c>
    </row>
    <row r="56" spans="1:15" s="12" customFormat="1" x14ac:dyDescent="0.3">
      <c r="A56" s="10">
        <v>47</v>
      </c>
      <c r="B56" s="7" t="s">
        <v>127</v>
      </c>
      <c r="C56" s="7" t="s">
        <v>128</v>
      </c>
      <c r="D56" s="7" t="s">
        <v>129</v>
      </c>
      <c r="E56" s="6"/>
      <c r="F56" s="8">
        <v>45459</v>
      </c>
      <c r="G56" s="13" t="s">
        <v>218</v>
      </c>
      <c r="H56" s="9">
        <v>4000</v>
      </c>
      <c r="I56" s="10" t="s">
        <v>11</v>
      </c>
      <c r="J56" s="10">
        <v>24</v>
      </c>
      <c r="K56" s="11" t="s">
        <v>215</v>
      </c>
      <c r="L56" s="12" t="str">
        <f t="shared" si="0"/>
        <v/>
      </c>
      <c r="M56" s="12" t="str">
        <f t="shared" si="1"/>
        <v/>
      </c>
      <c r="N56" s="12" t="str">
        <f t="shared" si="2"/>
        <v/>
      </c>
      <c r="O56" s="12" t="str">
        <f t="shared" si="3"/>
        <v>//</v>
      </c>
    </row>
    <row r="57" spans="1:15" s="12" customFormat="1" x14ac:dyDescent="0.3">
      <c r="A57" s="10">
        <v>48</v>
      </c>
      <c r="B57" s="7" t="s">
        <v>130</v>
      </c>
      <c r="C57" s="7" t="s">
        <v>128</v>
      </c>
      <c r="D57" s="7" t="s">
        <v>129</v>
      </c>
      <c r="E57" s="6"/>
      <c r="F57" s="8">
        <v>45352</v>
      </c>
      <c r="G57" s="13" t="s">
        <v>218</v>
      </c>
      <c r="H57" s="9">
        <v>3000</v>
      </c>
      <c r="I57" s="10" t="s">
        <v>11</v>
      </c>
      <c r="J57" s="10">
        <v>19</v>
      </c>
      <c r="K57" s="11" t="s">
        <v>215</v>
      </c>
      <c r="L57" s="12" t="str">
        <f t="shared" si="0"/>
        <v/>
      </c>
      <c r="M57" s="12" t="str">
        <f t="shared" si="1"/>
        <v/>
      </c>
      <c r="N57" s="12" t="str">
        <f t="shared" si="2"/>
        <v/>
      </c>
      <c r="O57" s="12" t="str">
        <f t="shared" si="3"/>
        <v>//</v>
      </c>
    </row>
    <row r="58" spans="1:15" s="12" customFormat="1" x14ac:dyDescent="0.3">
      <c r="A58" s="10">
        <v>49</v>
      </c>
      <c r="B58" s="7" t="s">
        <v>131</v>
      </c>
      <c r="C58" s="7" t="s">
        <v>25</v>
      </c>
      <c r="D58" s="7" t="s">
        <v>73</v>
      </c>
      <c r="E58" s="6"/>
      <c r="F58" s="8">
        <v>45474</v>
      </c>
      <c r="G58" s="13" t="s">
        <v>218</v>
      </c>
      <c r="H58" s="9">
        <v>15000</v>
      </c>
      <c r="I58" s="10" t="s">
        <v>11</v>
      </c>
      <c r="J58" s="10">
        <v>40</v>
      </c>
      <c r="K58" s="11" t="s">
        <v>214</v>
      </c>
      <c r="L58" s="12" t="str">
        <f t="shared" si="0"/>
        <v/>
      </c>
      <c r="M58" s="12" t="str">
        <f t="shared" si="1"/>
        <v/>
      </c>
      <c r="N58" s="12" t="str">
        <f t="shared" si="2"/>
        <v/>
      </c>
      <c r="O58" s="12" t="str">
        <f t="shared" si="3"/>
        <v>//</v>
      </c>
    </row>
    <row r="59" spans="1:15" s="12" customFormat="1" x14ac:dyDescent="0.3">
      <c r="A59" s="10">
        <v>50</v>
      </c>
      <c r="B59" s="7" t="s">
        <v>132</v>
      </c>
      <c r="C59" s="7" t="s">
        <v>110</v>
      </c>
      <c r="D59" s="7" t="s">
        <v>133</v>
      </c>
      <c r="E59" s="6"/>
      <c r="F59" s="8">
        <v>45352</v>
      </c>
      <c r="G59" s="13" t="s">
        <v>218</v>
      </c>
      <c r="H59" s="9">
        <v>15000</v>
      </c>
      <c r="I59" s="10" t="s">
        <v>11</v>
      </c>
      <c r="J59" s="10">
        <v>53</v>
      </c>
      <c r="K59" s="11" t="s">
        <v>215</v>
      </c>
      <c r="L59" s="12" t="str">
        <f t="shared" si="0"/>
        <v/>
      </c>
      <c r="M59" s="12" t="str">
        <f t="shared" si="1"/>
        <v/>
      </c>
      <c r="N59" s="12" t="str">
        <f t="shared" si="2"/>
        <v/>
      </c>
      <c r="O59" s="12" t="str">
        <f t="shared" si="3"/>
        <v>//</v>
      </c>
    </row>
    <row r="60" spans="1:15" s="12" customFormat="1" x14ac:dyDescent="0.3">
      <c r="A60" s="10">
        <v>51</v>
      </c>
      <c r="B60" s="7" t="s">
        <v>134</v>
      </c>
      <c r="C60" s="7" t="s">
        <v>110</v>
      </c>
      <c r="D60" s="7" t="s">
        <v>135</v>
      </c>
      <c r="E60" s="6"/>
      <c r="F60" s="8">
        <v>45459</v>
      </c>
      <c r="G60" s="13" t="s">
        <v>218</v>
      </c>
      <c r="H60" s="9">
        <v>5000</v>
      </c>
      <c r="I60" s="10" t="s">
        <v>11</v>
      </c>
      <c r="J60" s="10">
        <v>33</v>
      </c>
      <c r="K60" s="11" t="s">
        <v>214</v>
      </c>
      <c r="L60" s="12" t="str">
        <f t="shared" si="0"/>
        <v/>
      </c>
      <c r="M60" s="12" t="str">
        <f t="shared" si="1"/>
        <v/>
      </c>
      <c r="N60" s="12" t="str">
        <f t="shared" si="2"/>
        <v/>
      </c>
      <c r="O60" s="12" t="str">
        <f t="shared" si="3"/>
        <v>//</v>
      </c>
    </row>
    <row r="61" spans="1:15" s="12" customFormat="1" x14ac:dyDescent="0.3">
      <c r="A61" s="10">
        <v>52</v>
      </c>
      <c r="B61" s="7" t="s">
        <v>136</v>
      </c>
      <c r="C61" s="7" t="s">
        <v>110</v>
      </c>
      <c r="D61" s="7" t="s">
        <v>135</v>
      </c>
      <c r="E61" s="6"/>
      <c r="F61" s="8">
        <v>45352</v>
      </c>
      <c r="G61" s="13" t="s">
        <v>218</v>
      </c>
      <c r="H61" s="9">
        <v>5000</v>
      </c>
      <c r="I61" s="10" t="s">
        <v>11</v>
      </c>
      <c r="J61" s="10">
        <v>35</v>
      </c>
      <c r="K61" s="11" t="s">
        <v>215</v>
      </c>
      <c r="L61" s="12" t="str">
        <f t="shared" si="0"/>
        <v/>
      </c>
      <c r="M61" s="12" t="str">
        <f t="shared" si="1"/>
        <v/>
      </c>
      <c r="N61" s="12" t="str">
        <f t="shared" si="2"/>
        <v/>
      </c>
      <c r="O61" s="12" t="str">
        <f t="shared" si="3"/>
        <v>//</v>
      </c>
    </row>
    <row r="62" spans="1:15" s="12" customFormat="1" x14ac:dyDescent="0.3">
      <c r="A62" s="10">
        <v>53</v>
      </c>
      <c r="B62" s="7" t="s">
        <v>137</v>
      </c>
      <c r="C62" s="7" t="s">
        <v>110</v>
      </c>
      <c r="D62" s="7" t="s">
        <v>138</v>
      </c>
      <c r="E62" s="6"/>
      <c r="F62" s="8">
        <v>45459</v>
      </c>
      <c r="G62" s="13" t="s">
        <v>218</v>
      </c>
      <c r="H62" s="9">
        <v>5000</v>
      </c>
      <c r="I62" s="10" t="s">
        <v>11</v>
      </c>
      <c r="J62" s="10">
        <v>29</v>
      </c>
      <c r="K62" s="11" t="s">
        <v>214</v>
      </c>
      <c r="L62" s="12" t="str">
        <f t="shared" si="0"/>
        <v/>
      </c>
      <c r="M62" s="12" t="str">
        <f t="shared" si="1"/>
        <v/>
      </c>
      <c r="N62" s="12" t="str">
        <f t="shared" si="2"/>
        <v/>
      </c>
      <c r="O62" s="12" t="str">
        <f t="shared" si="3"/>
        <v>//</v>
      </c>
    </row>
    <row r="63" spans="1:15" s="12" customFormat="1" x14ac:dyDescent="0.3">
      <c r="A63" s="10">
        <v>54</v>
      </c>
      <c r="B63" s="7" t="s">
        <v>139</v>
      </c>
      <c r="C63" s="7" t="s">
        <v>140</v>
      </c>
      <c r="D63" s="7" t="s">
        <v>133</v>
      </c>
      <c r="E63" s="6"/>
      <c r="F63" s="8">
        <v>45474</v>
      </c>
      <c r="G63" s="13" t="s">
        <v>218</v>
      </c>
      <c r="H63" s="9">
        <v>15000</v>
      </c>
      <c r="I63" s="10" t="s">
        <v>11</v>
      </c>
      <c r="J63" s="10">
        <v>57</v>
      </c>
      <c r="K63" s="11" t="s">
        <v>215</v>
      </c>
      <c r="L63" s="12" t="str">
        <f t="shared" si="0"/>
        <v/>
      </c>
      <c r="M63" s="12" t="str">
        <f t="shared" si="1"/>
        <v/>
      </c>
      <c r="N63" s="12" t="str">
        <f t="shared" si="2"/>
        <v/>
      </c>
      <c r="O63" s="12" t="str">
        <f t="shared" si="3"/>
        <v>//</v>
      </c>
    </row>
    <row r="64" spans="1:15" s="12" customFormat="1" x14ac:dyDescent="0.3">
      <c r="A64" s="10">
        <v>55</v>
      </c>
      <c r="B64" s="7" t="s">
        <v>141</v>
      </c>
      <c r="C64" s="7" t="s">
        <v>97</v>
      </c>
      <c r="D64" s="7" t="s">
        <v>121</v>
      </c>
      <c r="E64" s="6"/>
      <c r="F64" s="8">
        <v>45352</v>
      </c>
      <c r="G64" s="13" t="s">
        <v>218</v>
      </c>
      <c r="H64" s="9">
        <v>2000</v>
      </c>
      <c r="I64" s="10" t="s">
        <v>11</v>
      </c>
      <c r="J64" s="10">
        <v>33</v>
      </c>
      <c r="K64" s="11" t="s">
        <v>215</v>
      </c>
      <c r="L64" s="12" t="str">
        <f t="shared" si="0"/>
        <v/>
      </c>
      <c r="M64" s="12" t="str">
        <f t="shared" si="1"/>
        <v/>
      </c>
      <c r="N64" s="12" t="str">
        <f t="shared" si="2"/>
        <v/>
      </c>
      <c r="O64" s="12" t="str">
        <f t="shared" si="3"/>
        <v>//</v>
      </c>
    </row>
    <row r="65" spans="1:15" s="12" customFormat="1" x14ac:dyDescent="0.3">
      <c r="A65" s="10">
        <v>56</v>
      </c>
      <c r="B65" s="7" t="s">
        <v>142</v>
      </c>
      <c r="C65" s="7" t="s">
        <v>143</v>
      </c>
      <c r="D65" s="7" t="s">
        <v>97</v>
      </c>
      <c r="E65" s="6"/>
      <c r="F65" s="8">
        <v>45459</v>
      </c>
      <c r="G65" s="13" t="s">
        <v>218</v>
      </c>
      <c r="H65" s="9">
        <v>5000</v>
      </c>
      <c r="I65" s="10" t="s">
        <v>11</v>
      </c>
      <c r="J65" s="10">
        <v>72</v>
      </c>
      <c r="K65" s="11" t="s">
        <v>215</v>
      </c>
      <c r="L65" s="12" t="str">
        <f t="shared" si="0"/>
        <v/>
      </c>
      <c r="M65" s="12" t="str">
        <f t="shared" si="1"/>
        <v/>
      </c>
      <c r="N65" s="12" t="str">
        <f t="shared" si="2"/>
        <v/>
      </c>
      <c r="O65" s="12" t="str">
        <f t="shared" si="3"/>
        <v>//</v>
      </c>
    </row>
    <row r="66" spans="1:15" s="12" customFormat="1" x14ac:dyDescent="0.3">
      <c r="A66" s="10">
        <v>57</v>
      </c>
      <c r="B66" s="7" t="s">
        <v>144</v>
      </c>
      <c r="C66" s="7" t="s">
        <v>145</v>
      </c>
      <c r="D66" s="7" t="s">
        <v>146</v>
      </c>
      <c r="E66" s="6"/>
      <c r="F66" s="8">
        <v>45459</v>
      </c>
      <c r="G66" s="13" t="s">
        <v>218</v>
      </c>
      <c r="H66" s="9">
        <v>3000</v>
      </c>
      <c r="I66" s="10" t="s">
        <v>11</v>
      </c>
      <c r="J66" s="10">
        <v>40</v>
      </c>
      <c r="K66" s="11" t="s">
        <v>215</v>
      </c>
      <c r="L66" s="12" t="str">
        <f t="shared" si="0"/>
        <v/>
      </c>
      <c r="M66" s="12" t="str">
        <f t="shared" si="1"/>
        <v/>
      </c>
      <c r="N66" s="12" t="str">
        <f t="shared" si="2"/>
        <v/>
      </c>
      <c r="O66" s="12" t="str">
        <f t="shared" si="3"/>
        <v>//</v>
      </c>
    </row>
    <row r="67" spans="1:15" s="12" customFormat="1" x14ac:dyDescent="0.3">
      <c r="A67" s="10">
        <v>58</v>
      </c>
      <c r="B67" s="7" t="s">
        <v>139</v>
      </c>
      <c r="C67" s="7" t="s">
        <v>97</v>
      </c>
      <c r="D67" s="7" t="s">
        <v>107</v>
      </c>
      <c r="E67" s="6"/>
      <c r="F67" s="8">
        <v>45352</v>
      </c>
      <c r="G67" s="13" t="s">
        <v>218</v>
      </c>
      <c r="H67" s="9">
        <v>6000</v>
      </c>
      <c r="I67" s="10" t="s">
        <v>11</v>
      </c>
      <c r="J67" s="10">
        <v>59</v>
      </c>
      <c r="K67" s="11" t="s">
        <v>215</v>
      </c>
      <c r="L67" s="12" t="str">
        <f t="shared" si="0"/>
        <v/>
      </c>
      <c r="M67" s="12" t="str">
        <f t="shared" si="1"/>
        <v/>
      </c>
      <c r="N67" s="12" t="str">
        <f t="shared" si="2"/>
        <v/>
      </c>
      <c r="O67" s="12" t="str">
        <f t="shared" si="3"/>
        <v>//</v>
      </c>
    </row>
    <row r="68" spans="1:15" s="12" customFormat="1" x14ac:dyDescent="0.3">
      <c r="A68" s="10">
        <v>59</v>
      </c>
      <c r="B68" s="7" t="s">
        <v>147</v>
      </c>
      <c r="C68" s="7" t="s">
        <v>148</v>
      </c>
      <c r="D68" s="7" t="s">
        <v>149</v>
      </c>
      <c r="E68" s="6"/>
      <c r="F68" s="8">
        <v>45459</v>
      </c>
      <c r="G68" s="13" t="s">
        <v>218</v>
      </c>
      <c r="H68" s="9">
        <v>7000</v>
      </c>
      <c r="I68" s="10" t="s">
        <v>11</v>
      </c>
      <c r="J68" s="10">
        <v>29</v>
      </c>
      <c r="K68" s="11" t="s">
        <v>215</v>
      </c>
      <c r="L68" s="12" t="str">
        <f t="shared" si="0"/>
        <v/>
      </c>
      <c r="M68" s="12" t="str">
        <f t="shared" si="1"/>
        <v/>
      </c>
      <c r="N68" s="12" t="str">
        <f t="shared" si="2"/>
        <v/>
      </c>
      <c r="O68" s="12" t="str">
        <f t="shared" si="3"/>
        <v>//</v>
      </c>
    </row>
    <row r="69" spans="1:15" s="12" customFormat="1" x14ac:dyDescent="0.3">
      <c r="A69" s="10">
        <v>60</v>
      </c>
      <c r="B69" s="7" t="s">
        <v>150</v>
      </c>
      <c r="C69" s="7" t="s">
        <v>151</v>
      </c>
      <c r="D69" s="7" t="s">
        <v>152</v>
      </c>
      <c r="E69" s="6"/>
      <c r="F69" s="8">
        <v>45352</v>
      </c>
      <c r="G69" s="13" t="s">
        <v>218</v>
      </c>
      <c r="H69" s="9">
        <v>5000</v>
      </c>
      <c r="I69" s="10" t="s">
        <v>11</v>
      </c>
      <c r="J69" s="10">
        <v>49</v>
      </c>
      <c r="K69" s="11" t="s">
        <v>214</v>
      </c>
      <c r="L69" s="12" t="str">
        <f t="shared" si="0"/>
        <v/>
      </c>
      <c r="M69" s="12" t="str">
        <f t="shared" si="1"/>
        <v/>
      </c>
      <c r="N69" s="12" t="str">
        <f t="shared" si="2"/>
        <v/>
      </c>
      <c r="O69" s="12" t="str">
        <f t="shared" si="3"/>
        <v>//</v>
      </c>
    </row>
    <row r="70" spans="1:15" s="12" customFormat="1" x14ac:dyDescent="0.3">
      <c r="A70" s="10">
        <v>61</v>
      </c>
      <c r="B70" s="7" t="s">
        <v>153</v>
      </c>
      <c r="C70" s="7" t="s">
        <v>154</v>
      </c>
      <c r="D70" s="7" t="s">
        <v>86</v>
      </c>
      <c r="E70" s="6"/>
      <c r="F70" s="8">
        <v>45459</v>
      </c>
      <c r="G70" s="13" t="s">
        <v>218</v>
      </c>
      <c r="H70" s="9">
        <v>5000</v>
      </c>
      <c r="I70" s="10" t="s">
        <v>11</v>
      </c>
      <c r="J70" s="10">
        <v>22</v>
      </c>
      <c r="K70" s="11" t="s">
        <v>215</v>
      </c>
      <c r="L70" s="12" t="str">
        <f t="shared" si="0"/>
        <v/>
      </c>
      <c r="M70" s="12" t="str">
        <f t="shared" si="1"/>
        <v/>
      </c>
      <c r="N70" s="12" t="str">
        <f t="shared" si="2"/>
        <v/>
      </c>
      <c r="O70" s="12" t="str">
        <f t="shared" si="3"/>
        <v>//</v>
      </c>
    </row>
    <row r="71" spans="1:15" s="12" customFormat="1" x14ac:dyDescent="0.3">
      <c r="A71" s="10">
        <v>62</v>
      </c>
      <c r="B71" s="7" t="s">
        <v>137</v>
      </c>
      <c r="C71" s="7" t="s">
        <v>155</v>
      </c>
      <c r="D71" s="7" t="s">
        <v>156</v>
      </c>
      <c r="E71" s="6"/>
      <c r="F71" s="8">
        <v>45352</v>
      </c>
      <c r="G71" s="13" t="s">
        <v>218</v>
      </c>
      <c r="H71" s="9">
        <v>5000</v>
      </c>
      <c r="I71" s="10" t="s">
        <v>11</v>
      </c>
      <c r="J71" s="10">
        <v>53</v>
      </c>
      <c r="K71" s="11" t="s">
        <v>214</v>
      </c>
      <c r="L71" s="12" t="str">
        <f t="shared" si="0"/>
        <v/>
      </c>
      <c r="M71" s="12" t="str">
        <f t="shared" si="1"/>
        <v/>
      </c>
      <c r="N71" s="12" t="str">
        <f t="shared" si="2"/>
        <v/>
      </c>
      <c r="O71" s="12" t="str">
        <f t="shared" si="3"/>
        <v>//</v>
      </c>
    </row>
    <row r="72" spans="1:15" s="12" customFormat="1" x14ac:dyDescent="0.3">
      <c r="A72" s="10">
        <v>63</v>
      </c>
      <c r="B72" s="7" t="s">
        <v>157</v>
      </c>
      <c r="C72" s="7" t="s">
        <v>158</v>
      </c>
      <c r="D72" s="7" t="s">
        <v>159</v>
      </c>
      <c r="E72" s="6"/>
      <c r="F72" s="8">
        <v>45444</v>
      </c>
      <c r="G72" s="13" t="s">
        <v>218</v>
      </c>
      <c r="H72" s="9">
        <v>5000</v>
      </c>
      <c r="I72" s="10" t="s">
        <v>11</v>
      </c>
      <c r="J72" s="10">
        <v>52</v>
      </c>
      <c r="K72" s="11" t="s">
        <v>215</v>
      </c>
      <c r="L72" s="12" t="str">
        <f t="shared" si="0"/>
        <v/>
      </c>
      <c r="M72" s="12" t="str">
        <f t="shared" si="1"/>
        <v/>
      </c>
      <c r="N72" s="12" t="str">
        <f t="shared" si="2"/>
        <v/>
      </c>
      <c r="O72" s="12" t="str">
        <f t="shared" si="3"/>
        <v>//</v>
      </c>
    </row>
    <row r="73" spans="1:15" s="12" customFormat="1" x14ac:dyDescent="0.3">
      <c r="A73" s="10">
        <v>64</v>
      </c>
      <c r="B73" s="7" t="s">
        <v>160</v>
      </c>
      <c r="C73" s="7" t="s">
        <v>158</v>
      </c>
      <c r="D73" s="7" t="s">
        <v>161</v>
      </c>
      <c r="E73" s="6"/>
      <c r="F73" s="8">
        <v>45444</v>
      </c>
      <c r="G73" s="13" t="s">
        <v>218</v>
      </c>
      <c r="H73" s="9">
        <v>5000</v>
      </c>
      <c r="I73" s="10" t="s">
        <v>11</v>
      </c>
      <c r="J73" s="10">
        <v>46</v>
      </c>
      <c r="K73" s="11" t="s">
        <v>215</v>
      </c>
      <c r="L73" s="12" t="str">
        <f t="shared" si="0"/>
        <v/>
      </c>
      <c r="M73" s="12" t="str">
        <f t="shared" si="1"/>
        <v/>
      </c>
      <c r="N73" s="12" t="str">
        <f t="shared" si="2"/>
        <v/>
      </c>
      <c r="O73" s="12" t="str">
        <f t="shared" si="3"/>
        <v>//</v>
      </c>
    </row>
    <row r="74" spans="1:15" s="12" customFormat="1" x14ac:dyDescent="0.3">
      <c r="A74" s="10">
        <v>65</v>
      </c>
      <c r="B74" s="7" t="s">
        <v>162</v>
      </c>
      <c r="C74" s="7" t="s">
        <v>163</v>
      </c>
      <c r="D74" s="7" t="s">
        <v>41</v>
      </c>
      <c r="E74" s="6"/>
      <c r="F74" s="8">
        <v>45459</v>
      </c>
      <c r="G74" s="13" t="s">
        <v>218</v>
      </c>
      <c r="H74" s="9">
        <v>5000</v>
      </c>
      <c r="I74" s="10" t="s">
        <v>11</v>
      </c>
      <c r="J74" s="10">
        <v>23</v>
      </c>
      <c r="K74" s="11" t="s">
        <v>215</v>
      </c>
      <c r="L74" s="12" t="str">
        <f t="shared" ref="L74:L101" si="4">MID(A74,9,2)</f>
        <v/>
      </c>
      <c r="M74" s="12" t="str">
        <f t="shared" ref="M74:M101" si="5">MID(A74,7,2)</f>
        <v/>
      </c>
      <c r="N74" s="12" t="str">
        <f t="shared" ref="N74:N101" si="6">MID(A74,5,2)</f>
        <v/>
      </c>
      <c r="O74" s="12" t="str">
        <f t="shared" si="3"/>
        <v>//</v>
      </c>
    </row>
    <row r="75" spans="1:15" s="12" customFormat="1" x14ac:dyDescent="0.3">
      <c r="A75" s="10">
        <v>66</v>
      </c>
      <c r="B75" s="7" t="s">
        <v>14</v>
      </c>
      <c r="C75" s="7" t="s">
        <v>164</v>
      </c>
      <c r="D75" s="7" t="s">
        <v>155</v>
      </c>
      <c r="E75" s="6"/>
      <c r="F75" s="8">
        <v>45352</v>
      </c>
      <c r="G75" s="13" t="s">
        <v>218</v>
      </c>
      <c r="H75" s="9">
        <v>3000</v>
      </c>
      <c r="I75" s="10" t="s">
        <v>11</v>
      </c>
      <c r="J75" s="10">
        <v>24</v>
      </c>
      <c r="K75" s="11" t="s">
        <v>215</v>
      </c>
      <c r="L75" s="12" t="str">
        <f t="shared" si="4"/>
        <v/>
      </c>
      <c r="M75" s="12" t="str">
        <f t="shared" si="5"/>
        <v/>
      </c>
      <c r="N75" s="12" t="str">
        <f t="shared" si="6"/>
        <v/>
      </c>
      <c r="O75" s="12" t="str">
        <f t="shared" ref="O75:O101" si="7">CONCATENATE(L75,"/",M75,"/",N75)</f>
        <v>//</v>
      </c>
    </row>
    <row r="76" spans="1:15" s="12" customFormat="1" x14ac:dyDescent="0.3">
      <c r="A76" s="10">
        <v>67</v>
      </c>
      <c r="B76" s="7" t="s">
        <v>165</v>
      </c>
      <c r="C76" s="7" t="s">
        <v>166</v>
      </c>
      <c r="D76" s="7" t="s">
        <v>97</v>
      </c>
      <c r="E76" s="6"/>
      <c r="F76" s="8">
        <v>45474</v>
      </c>
      <c r="G76" s="13" t="s">
        <v>218</v>
      </c>
      <c r="H76" s="9">
        <v>13000</v>
      </c>
      <c r="I76" s="10" t="s">
        <v>11</v>
      </c>
      <c r="J76" s="10">
        <v>33</v>
      </c>
      <c r="K76" s="11" t="s">
        <v>215</v>
      </c>
      <c r="L76" s="12" t="str">
        <f t="shared" si="4"/>
        <v/>
      </c>
      <c r="M76" s="12" t="str">
        <f t="shared" si="5"/>
        <v/>
      </c>
      <c r="N76" s="12" t="str">
        <f t="shared" si="6"/>
        <v/>
      </c>
      <c r="O76" s="12" t="str">
        <f t="shared" si="7"/>
        <v>//</v>
      </c>
    </row>
    <row r="77" spans="1:15" s="12" customFormat="1" x14ac:dyDescent="0.3">
      <c r="A77" s="10">
        <v>68</v>
      </c>
      <c r="B77" s="7" t="s">
        <v>167</v>
      </c>
      <c r="C77" s="7" t="s">
        <v>168</v>
      </c>
      <c r="D77" s="7" t="s">
        <v>89</v>
      </c>
      <c r="E77" s="6"/>
      <c r="F77" s="8">
        <v>45352</v>
      </c>
      <c r="G77" s="13" t="s">
        <v>218</v>
      </c>
      <c r="H77" s="9">
        <v>5000</v>
      </c>
      <c r="I77" s="10" t="s">
        <v>11</v>
      </c>
      <c r="J77" s="10">
        <v>23</v>
      </c>
      <c r="K77" s="11" t="s">
        <v>214</v>
      </c>
      <c r="L77" s="12" t="str">
        <f t="shared" si="4"/>
        <v/>
      </c>
      <c r="M77" s="12" t="str">
        <f t="shared" si="5"/>
        <v/>
      </c>
      <c r="N77" s="12" t="str">
        <f t="shared" si="6"/>
        <v/>
      </c>
      <c r="O77" s="12" t="str">
        <f t="shared" si="7"/>
        <v>//</v>
      </c>
    </row>
    <row r="78" spans="1:15" s="12" customFormat="1" x14ac:dyDescent="0.3">
      <c r="A78" s="10">
        <v>69</v>
      </c>
      <c r="B78" s="7" t="s">
        <v>169</v>
      </c>
      <c r="C78" s="7" t="s">
        <v>92</v>
      </c>
      <c r="D78" s="7" t="s">
        <v>82</v>
      </c>
      <c r="E78" s="6"/>
      <c r="F78" s="8">
        <v>45474</v>
      </c>
      <c r="G78" s="13" t="s">
        <v>218</v>
      </c>
      <c r="H78" s="9">
        <v>15000</v>
      </c>
      <c r="I78" s="10" t="s">
        <v>11</v>
      </c>
      <c r="J78" s="10">
        <v>54</v>
      </c>
      <c r="K78" s="11" t="s">
        <v>214</v>
      </c>
      <c r="L78" s="12" t="str">
        <f t="shared" si="4"/>
        <v/>
      </c>
      <c r="M78" s="12" t="str">
        <f t="shared" si="5"/>
        <v/>
      </c>
      <c r="N78" s="12" t="str">
        <f t="shared" si="6"/>
        <v/>
      </c>
      <c r="O78" s="12" t="str">
        <f t="shared" si="7"/>
        <v>//</v>
      </c>
    </row>
    <row r="79" spans="1:15" s="12" customFormat="1" x14ac:dyDescent="0.3">
      <c r="A79" s="10">
        <v>70</v>
      </c>
      <c r="B79" s="7" t="s">
        <v>170</v>
      </c>
      <c r="C79" s="7" t="s">
        <v>171</v>
      </c>
      <c r="D79" s="7" t="s">
        <v>172</v>
      </c>
      <c r="E79" s="6"/>
      <c r="F79" s="8">
        <v>45352</v>
      </c>
      <c r="G79" s="13" t="s">
        <v>218</v>
      </c>
      <c r="H79" s="9">
        <v>4000</v>
      </c>
      <c r="I79" s="10" t="s">
        <v>11</v>
      </c>
      <c r="J79" s="10">
        <v>21</v>
      </c>
      <c r="K79" s="11" t="s">
        <v>215</v>
      </c>
      <c r="L79" s="12" t="str">
        <f t="shared" si="4"/>
        <v/>
      </c>
      <c r="M79" s="12" t="str">
        <f t="shared" si="5"/>
        <v/>
      </c>
      <c r="N79" s="12" t="str">
        <f t="shared" si="6"/>
        <v/>
      </c>
      <c r="O79" s="12" t="str">
        <f t="shared" si="7"/>
        <v>//</v>
      </c>
    </row>
    <row r="80" spans="1:15" s="12" customFormat="1" x14ac:dyDescent="0.3">
      <c r="A80" s="10">
        <v>71</v>
      </c>
      <c r="B80" s="7" t="s">
        <v>90</v>
      </c>
      <c r="C80" s="7" t="s">
        <v>173</v>
      </c>
      <c r="D80" s="7" t="s">
        <v>174</v>
      </c>
      <c r="E80" s="6"/>
      <c r="F80" s="8">
        <v>45352</v>
      </c>
      <c r="G80" s="13" t="s">
        <v>218</v>
      </c>
      <c r="H80" s="9">
        <v>5000</v>
      </c>
      <c r="I80" s="10" t="s">
        <v>11</v>
      </c>
      <c r="J80" s="10">
        <v>46</v>
      </c>
      <c r="K80" s="11" t="s">
        <v>214</v>
      </c>
      <c r="L80" s="12" t="str">
        <f t="shared" si="4"/>
        <v/>
      </c>
      <c r="M80" s="12" t="str">
        <f t="shared" si="5"/>
        <v/>
      </c>
      <c r="N80" s="12" t="str">
        <f t="shared" si="6"/>
        <v/>
      </c>
      <c r="O80" s="12" t="str">
        <f t="shared" si="7"/>
        <v>//</v>
      </c>
    </row>
    <row r="81" spans="1:15" s="12" customFormat="1" x14ac:dyDescent="0.3">
      <c r="A81" s="10">
        <v>72</v>
      </c>
      <c r="B81" s="7" t="s">
        <v>175</v>
      </c>
      <c r="C81" s="7" t="s">
        <v>107</v>
      </c>
      <c r="D81" s="7" t="s">
        <v>176</v>
      </c>
      <c r="E81" s="6"/>
      <c r="F81" s="8">
        <v>45474</v>
      </c>
      <c r="G81" s="13" t="s">
        <v>218</v>
      </c>
      <c r="H81" s="9">
        <v>2000</v>
      </c>
      <c r="I81" s="10" t="s">
        <v>11</v>
      </c>
      <c r="J81" s="10">
        <v>29</v>
      </c>
      <c r="K81" s="11" t="s">
        <v>215</v>
      </c>
      <c r="L81" s="12" t="str">
        <f t="shared" si="4"/>
        <v/>
      </c>
      <c r="M81" s="12" t="str">
        <f t="shared" si="5"/>
        <v/>
      </c>
      <c r="N81" s="12" t="str">
        <f t="shared" si="6"/>
        <v/>
      </c>
      <c r="O81" s="12" t="str">
        <f t="shared" si="7"/>
        <v>//</v>
      </c>
    </row>
    <row r="82" spans="1:15" s="12" customFormat="1" x14ac:dyDescent="0.3">
      <c r="A82" s="10">
        <v>73</v>
      </c>
      <c r="B82" s="7" t="s">
        <v>177</v>
      </c>
      <c r="C82" s="7" t="s">
        <v>178</v>
      </c>
      <c r="D82" s="7" t="s">
        <v>179</v>
      </c>
      <c r="E82" s="6"/>
      <c r="F82" s="8">
        <v>45474</v>
      </c>
      <c r="G82" s="13" t="s">
        <v>218</v>
      </c>
      <c r="H82" s="9">
        <v>15000</v>
      </c>
      <c r="I82" s="10" t="s">
        <v>11</v>
      </c>
      <c r="J82" s="10">
        <v>32</v>
      </c>
      <c r="K82" s="11" t="s">
        <v>215</v>
      </c>
      <c r="L82" s="12" t="str">
        <f t="shared" si="4"/>
        <v/>
      </c>
      <c r="M82" s="12" t="str">
        <f t="shared" si="5"/>
        <v/>
      </c>
      <c r="N82" s="12" t="str">
        <f t="shared" si="6"/>
        <v/>
      </c>
      <c r="O82" s="12" t="str">
        <f t="shared" si="7"/>
        <v>//</v>
      </c>
    </row>
    <row r="83" spans="1:15" s="12" customFormat="1" x14ac:dyDescent="0.3">
      <c r="A83" s="10">
        <v>74</v>
      </c>
      <c r="B83" s="7" t="s">
        <v>180</v>
      </c>
      <c r="C83" s="7" t="s">
        <v>178</v>
      </c>
      <c r="D83" s="7" t="s">
        <v>181</v>
      </c>
      <c r="E83" s="6"/>
      <c r="F83" s="8">
        <v>45474</v>
      </c>
      <c r="G83" s="13" t="s">
        <v>218</v>
      </c>
      <c r="H83" s="9">
        <v>8000</v>
      </c>
      <c r="I83" s="10" t="s">
        <v>11</v>
      </c>
      <c r="J83" s="10">
        <v>50</v>
      </c>
      <c r="K83" s="11" t="s">
        <v>214</v>
      </c>
      <c r="L83" s="12" t="str">
        <f t="shared" si="4"/>
        <v/>
      </c>
      <c r="M83" s="12" t="str">
        <f t="shared" si="5"/>
        <v/>
      </c>
      <c r="N83" s="12" t="str">
        <f t="shared" si="6"/>
        <v/>
      </c>
      <c r="O83" s="12" t="str">
        <f t="shared" si="7"/>
        <v>//</v>
      </c>
    </row>
    <row r="84" spans="1:15" s="12" customFormat="1" x14ac:dyDescent="0.3">
      <c r="A84" s="10">
        <v>75</v>
      </c>
      <c r="B84" s="7" t="s">
        <v>182</v>
      </c>
      <c r="C84" s="7" t="s">
        <v>178</v>
      </c>
      <c r="D84" s="7" t="s">
        <v>110</v>
      </c>
      <c r="E84" s="6"/>
      <c r="F84" s="8">
        <v>45474</v>
      </c>
      <c r="G84" s="13" t="s">
        <v>218</v>
      </c>
      <c r="H84" s="9">
        <v>8000</v>
      </c>
      <c r="I84" s="10" t="s">
        <v>11</v>
      </c>
      <c r="J84" s="10">
        <v>34</v>
      </c>
      <c r="K84" s="11" t="s">
        <v>214</v>
      </c>
      <c r="L84" s="12" t="str">
        <f t="shared" si="4"/>
        <v/>
      </c>
      <c r="M84" s="12" t="str">
        <f t="shared" si="5"/>
        <v/>
      </c>
      <c r="N84" s="12" t="str">
        <f t="shared" si="6"/>
        <v/>
      </c>
      <c r="O84" s="12" t="str">
        <f t="shared" si="7"/>
        <v>//</v>
      </c>
    </row>
    <row r="85" spans="1:15" s="12" customFormat="1" x14ac:dyDescent="0.3">
      <c r="A85" s="10">
        <v>76</v>
      </c>
      <c r="B85" s="7" t="s">
        <v>183</v>
      </c>
      <c r="C85" s="7" t="s">
        <v>107</v>
      </c>
      <c r="D85" s="7" t="s">
        <v>97</v>
      </c>
      <c r="E85" s="6"/>
      <c r="F85" s="8">
        <v>45459</v>
      </c>
      <c r="G85" s="13" t="s">
        <v>218</v>
      </c>
      <c r="H85" s="9">
        <v>2000</v>
      </c>
      <c r="I85" s="10" t="s">
        <v>11</v>
      </c>
      <c r="J85" s="10">
        <v>32</v>
      </c>
      <c r="K85" s="11" t="s">
        <v>215</v>
      </c>
      <c r="L85" s="12" t="str">
        <f t="shared" si="4"/>
        <v/>
      </c>
      <c r="M85" s="12" t="str">
        <f t="shared" si="5"/>
        <v/>
      </c>
      <c r="N85" s="12" t="str">
        <f t="shared" si="6"/>
        <v/>
      </c>
      <c r="O85" s="12" t="str">
        <f t="shared" si="7"/>
        <v>//</v>
      </c>
    </row>
    <row r="86" spans="1:15" s="12" customFormat="1" x14ac:dyDescent="0.3">
      <c r="A86" s="10">
        <v>77</v>
      </c>
      <c r="B86" s="7" t="s">
        <v>184</v>
      </c>
      <c r="C86" s="7" t="s">
        <v>107</v>
      </c>
      <c r="D86" s="7" t="s">
        <v>97</v>
      </c>
      <c r="E86" s="6"/>
      <c r="F86" s="8">
        <v>45428</v>
      </c>
      <c r="G86" s="13" t="s">
        <v>218</v>
      </c>
      <c r="H86" s="9">
        <v>4000</v>
      </c>
      <c r="I86" s="10" t="s">
        <v>11</v>
      </c>
      <c r="J86" s="10">
        <v>51</v>
      </c>
      <c r="K86" s="11" t="s">
        <v>214</v>
      </c>
      <c r="L86" s="12" t="str">
        <f t="shared" si="4"/>
        <v/>
      </c>
      <c r="M86" s="12" t="str">
        <f t="shared" si="5"/>
        <v/>
      </c>
      <c r="N86" s="12" t="str">
        <f t="shared" si="6"/>
        <v/>
      </c>
      <c r="O86" s="12" t="str">
        <f t="shared" si="7"/>
        <v>//</v>
      </c>
    </row>
    <row r="87" spans="1:15" s="12" customFormat="1" x14ac:dyDescent="0.3">
      <c r="A87" s="10">
        <v>78</v>
      </c>
      <c r="B87" s="7" t="s">
        <v>185</v>
      </c>
      <c r="C87" s="7" t="s">
        <v>107</v>
      </c>
      <c r="D87" s="7" t="s">
        <v>58</v>
      </c>
      <c r="E87" s="6"/>
      <c r="F87" s="8">
        <v>45352</v>
      </c>
      <c r="G87" s="13" t="s">
        <v>218</v>
      </c>
      <c r="H87" s="9">
        <v>4000</v>
      </c>
      <c r="I87" s="10" t="s">
        <v>11</v>
      </c>
      <c r="J87" s="10">
        <v>50</v>
      </c>
      <c r="K87" s="11" t="s">
        <v>214</v>
      </c>
      <c r="L87" s="12" t="str">
        <f t="shared" si="4"/>
        <v/>
      </c>
      <c r="M87" s="12" t="str">
        <f t="shared" si="5"/>
        <v/>
      </c>
      <c r="N87" s="12" t="str">
        <f t="shared" si="6"/>
        <v/>
      </c>
      <c r="O87" s="12" t="str">
        <f t="shared" si="7"/>
        <v>//</v>
      </c>
    </row>
    <row r="88" spans="1:15" s="12" customFormat="1" x14ac:dyDescent="0.3">
      <c r="A88" s="10">
        <v>79</v>
      </c>
      <c r="B88" s="7" t="s">
        <v>186</v>
      </c>
      <c r="C88" s="7" t="s">
        <v>68</v>
      </c>
      <c r="D88" s="7" t="s">
        <v>187</v>
      </c>
      <c r="E88" s="6"/>
      <c r="F88" s="8">
        <v>45352</v>
      </c>
      <c r="G88" s="13" t="s">
        <v>218</v>
      </c>
      <c r="H88" s="9">
        <v>5000</v>
      </c>
      <c r="I88" s="10" t="s">
        <v>11</v>
      </c>
      <c r="J88" s="10">
        <v>21</v>
      </c>
      <c r="K88" s="11" t="s">
        <v>214</v>
      </c>
      <c r="L88" s="12" t="str">
        <f t="shared" si="4"/>
        <v/>
      </c>
      <c r="M88" s="12" t="str">
        <f t="shared" si="5"/>
        <v/>
      </c>
      <c r="N88" s="12" t="str">
        <f t="shared" si="6"/>
        <v/>
      </c>
      <c r="O88" s="12" t="str">
        <f t="shared" si="7"/>
        <v>//</v>
      </c>
    </row>
    <row r="89" spans="1:15" s="12" customFormat="1" x14ac:dyDescent="0.3">
      <c r="A89" s="10">
        <v>80</v>
      </c>
      <c r="B89" s="7" t="s">
        <v>188</v>
      </c>
      <c r="C89" s="7" t="s">
        <v>68</v>
      </c>
      <c r="D89" s="7" t="s">
        <v>187</v>
      </c>
      <c r="E89" s="6"/>
      <c r="F89" s="8">
        <v>45398</v>
      </c>
      <c r="G89" s="13" t="s">
        <v>218</v>
      </c>
      <c r="H89" s="9">
        <v>5000</v>
      </c>
      <c r="I89" s="10" t="s">
        <v>11</v>
      </c>
      <c r="J89" s="10">
        <v>18</v>
      </c>
      <c r="K89" s="11" t="s">
        <v>214</v>
      </c>
      <c r="L89" s="12" t="str">
        <f t="shared" si="4"/>
        <v/>
      </c>
      <c r="M89" s="12" t="str">
        <f t="shared" si="5"/>
        <v/>
      </c>
      <c r="N89" s="12" t="str">
        <f t="shared" si="6"/>
        <v/>
      </c>
      <c r="O89" s="12" t="str">
        <f t="shared" si="7"/>
        <v>//</v>
      </c>
    </row>
    <row r="90" spans="1:15" s="12" customFormat="1" x14ac:dyDescent="0.3">
      <c r="A90" s="10">
        <v>81</v>
      </c>
      <c r="B90" s="7" t="s">
        <v>189</v>
      </c>
      <c r="C90" s="7" t="s">
        <v>49</v>
      </c>
      <c r="D90" s="7" t="s">
        <v>190</v>
      </c>
      <c r="E90" s="6"/>
      <c r="F90" s="8">
        <v>45352</v>
      </c>
      <c r="G90" s="13" t="s">
        <v>218</v>
      </c>
      <c r="H90" s="9">
        <v>2000</v>
      </c>
      <c r="I90" s="10" t="s">
        <v>11</v>
      </c>
      <c r="J90" s="10">
        <v>35</v>
      </c>
      <c r="K90" s="11" t="s">
        <v>215</v>
      </c>
      <c r="L90" s="12" t="str">
        <f t="shared" si="4"/>
        <v/>
      </c>
      <c r="M90" s="12" t="str">
        <f t="shared" si="5"/>
        <v/>
      </c>
      <c r="N90" s="12" t="str">
        <f t="shared" si="6"/>
        <v/>
      </c>
      <c r="O90" s="12" t="str">
        <f t="shared" si="7"/>
        <v>//</v>
      </c>
    </row>
    <row r="91" spans="1:15" s="12" customFormat="1" x14ac:dyDescent="0.3">
      <c r="A91" s="10">
        <v>82</v>
      </c>
      <c r="B91" s="7" t="s">
        <v>191</v>
      </c>
      <c r="C91" s="7" t="s">
        <v>192</v>
      </c>
      <c r="D91" s="7" t="s">
        <v>102</v>
      </c>
      <c r="E91" s="6"/>
      <c r="F91" s="8">
        <v>45474</v>
      </c>
      <c r="G91" s="13" t="s">
        <v>218</v>
      </c>
      <c r="H91" s="9">
        <v>11000</v>
      </c>
      <c r="I91" s="10" t="s">
        <v>11</v>
      </c>
      <c r="J91" s="10">
        <v>43</v>
      </c>
      <c r="K91" s="11" t="s">
        <v>215</v>
      </c>
      <c r="L91" s="12" t="str">
        <f t="shared" si="4"/>
        <v/>
      </c>
      <c r="M91" s="12" t="str">
        <f t="shared" si="5"/>
        <v/>
      </c>
      <c r="N91" s="12" t="str">
        <f t="shared" si="6"/>
        <v/>
      </c>
      <c r="O91" s="12" t="str">
        <f t="shared" si="7"/>
        <v>//</v>
      </c>
    </row>
    <row r="92" spans="1:15" s="12" customFormat="1" x14ac:dyDescent="0.3">
      <c r="A92" s="10">
        <v>83</v>
      </c>
      <c r="B92" s="7" t="s">
        <v>193</v>
      </c>
      <c r="C92" s="7" t="s">
        <v>194</v>
      </c>
      <c r="D92" s="7" t="s">
        <v>195</v>
      </c>
      <c r="E92" s="6"/>
      <c r="F92" s="8">
        <v>45474</v>
      </c>
      <c r="G92" s="13" t="s">
        <v>218</v>
      </c>
      <c r="H92" s="9">
        <v>8000</v>
      </c>
      <c r="I92" s="10" t="s">
        <v>11</v>
      </c>
      <c r="J92" s="10">
        <v>46</v>
      </c>
      <c r="K92" s="11" t="s">
        <v>215</v>
      </c>
      <c r="L92" s="12" t="str">
        <f t="shared" si="4"/>
        <v/>
      </c>
      <c r="M92" s="12" t="str">
        <f t="shared" si="5"/>
        <v/>
      </c>
      <c r="N92" s="12" t="str">
        <f t="shared" si="6"/>
        <v/>
      </c>
      <c r="O92" s="12" t="str">
        <f t="shared" si="7"/>
        <v>//</v>
      </c>
    </row>
    <row r="93" spans="1:15" s="12" customFormat="1" x14ac:dyDescent="0.3">
      <c r="A93" s="10">
        <v>84</v>
      </c>
      <c r="B93" s="7" t="s">
        <v>196</v>
      </c>
      <c r="C93" s="7" t="s">
        <v>197</v>
      </c>
      <c r="D93" s="7" t="s">
        <v>80</v>
      </c>
      <c r="E93" s="6"/>
      <c r="F93" s="8">
        <v>45474</v>
      </c>
      <c r="G93" s="13" t="s">
        <v>218</v>
      </c>
      <c r="H93" s="9">
        <v>2500</v>
      </c>
      <c r="I93" s="10" t="s">
        <v>11</v>
      </c>
      <c r="J93" s="10">
        <v>34</v>
      </c>
      <c r="K93" s="11" t="s">
        <v>214</v>
      </c>
      <c r="L93" s="12" t="str">
        <f t="shared" si="4"/>
        <v/>
      </c>
      <c r="M93" s="12" t="str">
        <f t="shared" si="5"/>
        <v/>
      </c>
      <c r="N93" s="12" t="str">
        <f t="shared" si="6"/>
        <v/>
      </c>
      <c r="O93" s="12" t="str">
        <f t="shared" si="7"/>
        <v>//</v>
      </c>
    </row>
    <row r="94" spans="1:15" s="12" customFormat="1" x14ac:dyDescent="0.3">
      <c r="A94" s="10">
        <v>85</v>
      </c>
      <c r="B94" s="7" t="s">
        <v>198</v>
      </c>
      <c r="C94" s="7" t="s">
        <v>199</v>
      </c>
      <c r="D94" s="7" t="s">
        <v>200</v>
      </c>
      <c r="E94" s="6"/>
      <c r="F94" s="8">
        <v>45352</v>
      </c>
      <c r="G94" s="13" t="s">
        <v>218</v>
      </c>
      <c r="H94" s="9">
        <v>5000</v>
      </c>
      <c r="I94" s="10" t="s">
        <v>11</v>
      </c>
      <c r="J94" s="10">
        <v>58</v>
      </c>
      <c r="K94" s="11" t="s">
        <v>214</v>
      </c>
      <c r="L94" s="12" t="str">
        <f t="shared" si="4"/>
        <v/>
      </c>
      <c r="M94" s="12" t="str">
        <f t="shared" si="5"/>
        <v/>
      </c>
      <c r="N94" s="12" t="str">
        <f t="shared" si="6"/>
        <v/>
      </c>
      <c r="O94" s="12" t="str">
        <f t="shared" si="7"/>
        <v>//</v>
      </c>
    </row>
    <row r="95" spans="1:15" s="12" customFormat="1" x14ac:dyDescent="0.3">
      <c r="A95" s="10">
        <v>86</v>
      </c>
      <c r="B95" s="7" t="s">
        <v>201</v>
      </c>
      <c r="C95" s="7" t="s">
        <v>86</v>
      </c>
      <c r="D95" s="7" t="s">
        <v>110</v>
      </c>
      <c r="E95" s="6"/>
      <c r="F95" s="8">
        <v>45352</v>
      </c>
      <c r="G95" s="13" t="s">
        <v>218</v>
      </c>
      <c r="H95" s="9">
        <v>5000</v>
      </c>
      <c r="I95" s="10" t="s">
        <v>11</v>
      </c>
      <c r="J95" s="10">
        <v>55</v>
      </c>
      <c r="K95" s="11" t="s">
        <v>214</v>
      </c>
      <c r="L95" s="12" t="str">
        <f t="shared" si="4"/>
        <v/>
      </c>
      <c r="M95" s="12" t="str">
        <f t="shared" si="5"/>
        <v/>
      </c>
      <c r="N95" s="12" t="str">
        <f t="shared" si="6"/>
        <v/>
      </c>
      <c r="O95" s="12" t="str">
        <f t="shared" si="7"/>
        <v>//</v>
      </c>
    </row>
    <row r="96" spans="1:15" s="12" customFormat="1" x14ac:dyDescent="0.3">
      <c r="A96" s="10">
        <v>87</v>
      </c>
      <c r="B96" s="7" t="s">
        <v>202</v>
      </c>
      <c r="C96" s="7" t="s">
        <v>203</v>
      </c>
      <c r="D96" s="7" t="s">
        <v>115</v>
      </c>
      <c r="E96" s="6"/>
      <c r="F96" s="8">
        <v>45398</v>
      </c>
      <c r="G96" s="13" t="s">
        <v>218</v>
      </c>
      <c r="H96" s="9">
        <v>5000</v>
      </c>
      <c r="I96" s="10" t="s">
        <v>11</v>
      </c>
      <c r="J96" s="10">
        <v>50</v>
      </c>
      <c r="K96" s="11" t="s">
        <v>215</v>
      </c>
      <c r="L96" s="12" t="str">
        <f t="shared" si="4"/>
        <v/>
      </c>
      <c r="M96" s="12" t="str">
        <f t="shared" si="5"/>
        <v/>
      </c>
      <c r="N96" s="12" t="str">
        <f t="shared" si="6"/>
        <v/>
      </c>
      <c r="O96" s="12" t="str">
        <f t="shared" si="7"/>
        <v>//</v>
      </c>
    </row>
    <row r="97" spans="1:15" s="12" customFormat="1" x14ac:dyDescent="0.3">
      <c r="A97" s="10">
        <v>88</v>
      </c>
      <c r="B97" s="7" t="s">
        <v>204</v>
      </c>
      <c r="C97" s="7" t="s">
        <v>55</v>
      </c>
      <c r="D97" s="7" t="s">
        <v>158</v>
      </c>
      <c r="E97" s="6"/>
      <c r="F97" s="8">
        <v>45459</v>
      </c>
      <c r="G97" s="13" t="s">
        <v>218</v>
      </c>
      <c r="H97" s="9">
        <v>5000</v>
      </c>
      <c r="I97" s="10" t="s">
        <v>11</v>
      </c>
      <c r="J97" s="10">
        <v>43</v>
      </c>
      <c r="K97" s="11" t="s">
        <v>215</v>
      </c>
      <c r="L97" s="12" t="str">
        <f t="shared" si="4"/>
        <v/>
      </c>
      <c r="M97" s="12" t="str">
        <f t="shared" si="5"/>
        <v/>
      </c>
      <c r="N97" s="12" t="str">
        <f t="shared" si="6"/>
        <v/>
      </c>
      <c r="O97" s="12" t="str">
        <f t="shared" si="7"/>
        <v>//</v>
      </c>
    </row>
    <row r="98" spans="1:15" s="12" customFormat="1" x14ac:dyDescent="0.3">
      <c r="A98" s="10">
        <v>89</v>
      </c>
      <c r="B98" s="7" t="s">
        <v>205</v>
      </c>
      <c r="C98" s="7" t="s">
        <v>55</v>
      </c>
      <c r="D98" s="7" t="s">
        <v>158</v>
      </c>
      <c r="E98" s="6"/>
      <c r="F98" s="8">
        <v>45474</v>
      </c>
      <c r="G98" s="13" t="s">
        <v>218</v>
      </c>
      <c r="H98" s="9">
        <v>15000</v>
      </c>
      <c r="I98" s="10" t="s">
        <v>11</v>
      </c>
      <c r="J98" s="10">
        <v>50</v>
      </c>
      <c r="K98" s="11" t="s">
        <v>215</v>
      </c>
      <c r="L98" s="12" t="str">
        <f t="shared" si="4"/>
        <v/>
      </c>
      <c r="M98" s="12" t="str">
        <f t="shared" si="5"/>
        <v/>
      </c>
      <c r="N98" s="12" t="str">
        <f t="shared" si="6"/>
        <v/>
      </c>
      <c r="O98" s="12" t="str">
        <f t="shared" si="7"/>
        <v>//</v>
      </c>
    </row>
    <row r="99" spans="1:15" s="12" customFormat="1" x14ac:dyDescent="0.3">
      <c r="A99" s="10">
        <v>90</v>
      </c>
      <c r="B99" s="7" t="s">
        <v>206</v>
      </c>
      <c r="C99" s="7" t="s">
        <v>55</v>
      </c>
      <c r="D99" s="7" t="s">
        <v>158</v>
      </c>
      <c r="E99" s="6"/>
      <c r="F99" s="8">
        <v>45383</v>
      </c>
      <c r="G99" s="13" t="s">
        <v>218</v>
      </c>
      <c r="H99" s="9">
        <v>3000</v>
      </c>
      <c r="I99" s="10" t="s">
        <v>11</v>
      </c>
      <c r="J99" s="10">
        <v>49</v>
      </c>
      <c r="K99" s="11" t="s">
        <v>214</v>
      </c>
      <c r="L99" s="12" t="str">
        <f t="shared" si="4"/>
        <v/>
      </c>
      <c r="M99" s="12" t="str">
        <f t="shared" si="5"/>
        <v/>
      </c>
      <c r="N99" s="12" t="str">
        <f t="shared" si="6"/>
        <v/>
      </c>
      <c r="O99" s="12" t="str">
        <f t="shared" si="7"/>
        <v>//</v>
      </c>
    </row>
    <row r="100" spans="1:15" s="12" customFormat="1" x14ac:dyDescent="0.3">
      <c r="A100" s="10">
        <v>91</v>
      </c>
      <c r="B100" s="7" t="s">
        <v>207</v>
      </c>
      <c r="C100" s="7" t="s">
        <v>208</v>
      </c>
      <c r="D100" s="7" t="s">
        <v>92</v>
      </c>
      <c r="E100" s="6"/>
      <c r="F100" s="8">
        <v>45352</v>
      </c>
      <c r="G100" s="13" t="s">
        <v>218</v>
      </c>
      <c r="H100" s="9">
        <v>5000</v>
      </c>
      <c r="I100" s="10" t="s">
        <v>11</v>
      </c>
      <c r="J100" s="10">
        <v>19</v>
      </c>
      <c r="K100" s="11" t="s">
        <v>215</v>
      </c>
      <c r="L100" s="12" t="str">
        <f t="shared" si="4"/>
        <v/>
      </c>
      <c r="M100" s="12" t="str">
        <f t="shared" si="5"/>
        <v/>
      </c>
      <c r="N100" s="12" t="str">
        <f t="shared" si="6"/>
        <v/>
      </c>
      <c r="O100" s="12" t="str">
        <f t="shared" si="7"/>
        <v>//</v>
      </c>
    </row>
    <row r="101" spans="1:15" s="12" customFormat="1" x14ac:dyDescent="0.3">
      <c r="A101" s="10">
        <v>92</v>
      </c>
      <c r="B101" s="7" t="s">
        <v>209</v>
      </c>
      <c r="C101" s="7" t="s">
        <v>210</v>
      </c>
      <c r="D101" s="7" t="s">
        <v>211</v>
      </c>
      <c r="E101" s="6"/>
      <c r="F101" s="8">
        <v>45428</v>
      </c>
      <c r="G101" s="13" t="s">
        <v>218</v>
      </c>
      <c r="H101" s="9">
        <v>5000</v>
      </c>
      <c r="I101" s="10" t="s">
        <v>11</v>
      </c>
      <c r="J101" s="10">
        <v>42</v>
      </c>
      <c r="K101" s="11" t="s">
        <v>215</v>
      </c>
      <c r="L101" s="12" t="str">
        <f t="shared" si="4"/>
        <v/>
      </c>
      <c r="M101" s="12" t="str">
        <f t="shared" si="5"/>
        <v/>
      </c>
      <c r="N101" s="12" t="str">
        <f t="shared" si="6"/>
        <v/>
      </c>
      <c r="O101" s="12" t="str">
        <f t="shared" si="7"/>
        <v>//</v>
      </c>
    </row>
  </sheetData>
  <mergeCells count="5">
    <mergeCell ref="A7:K7"/>
    <mergeCell ref="B1:J1"/>
    <mergeCell ref="B2:J2"/>
    <mergeCell ref="B3:J3"/>
    <mergeCell ref="B4:J4"/>
  </mergeCells>
  <conditionalFormatting sqref="A10:A101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sedesoq 102</cp:lastModifiedBy>
  <dcterms:created xsi:type="dcterms:W3CDTF">2023-01-06T22:14:11Z</dcterms:created>
  <dcterms:modified xsi:type="dcterms:W3CDTF">2025-01-27T16:21:05Z</dcterms:modified>
</cp:coreProperties>
</file>